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defaultThemeVersion="166925"/>
  <mc:AlternateContent xmlns:mc="http://schemas.openxmlformats.org/markup-compatibility/2006">
    <mc:Choice Requires="x15">
      <x15ac:absPath xmlns:x15ac="http://schemas.microsoft.com/office/spreadsheetml/2010/11/ac" url="/Users/Gustavo/Documents/ICAI/43. IPO Direccion de Capacitacion/"/>
    </mc:Choice>
  </mc:AlternateContent>
  <xr:revisionPtr revIDLastSave="0" documentId="13_ncr:1_{7F74EE33-7DC6-654B-B5D2-FCAE5255E8DE}" xr6:coauthVersionLast="47" xr6:coauthVersionMax="47" xr10:uidLastSave="{00000000-0000-0000-0000-000000000000}"/>
  <bookViews>
    <workbookView xWindow="0" yWindow="500" windowWidth="28800" windowHeight="17500" activeTab="1" xr2:uid="{00000000-000D-0000-FFFF-FFFF00000000}"/>
  </bookViews>
  <sheets>
    <sheet name="Sujetos Obligados" sheetId="1" r:id="rId1"/>
    <sheet name="Sociedad Civil" sheetId="7" r:id="rId2"/>
    <sheet name="Gobierno Abierto" sheetId="2" r:id="rId3"/>
  </sheets>
  <definedNames>
    <definedName name="_xlnm._FilterDatabase" localSheetId="2" hidden="1">'Gobierno Abierto'!$A$7:$K$7</definedName>
    <definedName name="_xlnm._FilterDatabase" localSheetId="0" hidden="1">'Sujetos Obligados'!$B$9:$WWA$9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9" i="7" l="1"/>
  <c r="N58" i="7"/>
  <c r="N57" i="7"/>
  <c r="N56" i="7"/>
  <c r="N55" i="7"/>
  <c r="N54" i="7"/>
  <c r="N53" i="7"/>
  <c r="N52" i="7"/>
  <c r="N51" i="7"/>
  <c r="N50" i="7"/>
  <c r="P41" i="7"/>
  <c r="O41" i="7"/>
  <c r="P40" i="7"/>
  <c r="O40" i="7"/>
</calcChain>
</file>

<file path=xl/sharedStrings.xml><?xml version="1.0" encoding="utf-8"?>
<sst xmlns="http://schemas.openxmlformats.org/spreadsheetml/2006/main" count="3127" uniqueCount="311">
  <si>
    <t>Participantes mujeres</t>
  </si>
  <si>
    <t>Participantes hombres</t>
  </si>
  <si>
    <t>Nombre de la capacitación</t>
  </si>
  <si>
    <t>Dirigido a</t>
  </si>
  <si>
    <t>No. de horas</t>
  </si>
  <si>
    <t>Proyecto / Actividad</t>
  </si>
  <si>
    <t>Mes</t>
  </si>
  <si>
    <t>Año</t>
  </si>
  <si>
    <t>Total de participantes</t>
  </si>
  <si>
    <t>Sede</t>
  </si>
  <si>
    <t>Fecha de capacitación</t>
  </si>
  <si>
    <t>Día</t>
  </si>
  <si>
    <t>No. Sujetos Obligados por curso</t>
  </si>
  <si>
    <t>Promedio evaluación del instructor</t>
  </si>
  <si>
    <t>Institución / Dependencia</t>
  </si>
  <si>
    <t>Municipio</t>
  </si>
  <si>
    <t>Nombre de la actividad</t>
  </si>
  <si>
    <t>Fecha</t>
  </si>
  <si>
    <t>No.</t>
  </si>
  <si>
    <t>Resultados</t>
  </si>
  <si>
    <t>SO capacitado</t>
  </si>
  <si>
    <r>
      <t>Medio</t>
    </r>
    <r>
      <rPr>
        <sz val="12"/>
        <color rgb="FFFFFFFF"/>
        <rFont val="Tahoma"/>
        <family val="2"/>
      </rPr>
      <t xml:space="preserve"> (Presencial, Telefónica, Zoom)</t>
    </r>
  </si>
  <si>
    <t>Enero</t>
  </si>
  <si>
    <t>ICAI</t>
  </si>
  <si>
    <t>Saltillo</t>
  </si>
  <si>
    <t>Jornadas de Trabajo con SO</t>
  </si>
  <si>
    <t>Universidad Tecnológica del Norte de Coahuila</t>
  </si>
  <si>
    <t>Universidad y Transparencia</t>
  </si>
  <si>
    <t>Capacitación a estudiantes de universidad (ejercicio del DAI)</t>
  </si>
  <si>
    <t>Alfredo Sánchez Marín</t>
  </si>
  <si>
    <t>Transparencia en Instituciones Educativas</t>
  </si>
  <si>
    <t>Arturo Eduardo Valdez Ramos</t>
  </si>
  <si>
    <t>AFO</t>
  </si>
  <si>
    <t>Tipo de capacitación</t>
  </si>
  <si>
    <t>Instructor(a)</t>
  </si>
  <si>
    <t>Fecha de inicio de capacitación</t>
  </si>
  <si>
    <t>Fecha de conclusión de capacitación</t>
  </si>
  <si>
    <t>Institución educativa capacitada</t>
  </si>
  <si>
    <t>Estudiantes de la carrera Desarrollo de Negocios Área Mercadotecnia (DNAM) grupos 2A, 2B, 2C y 2D</t>
  </si>
  <si>
    <t>Estudiantes de la carrera Mecatrónica Área Sistemas de Manufactura Flexible (MTASMF) grupos 2A, 2B, 2C y 2D</t>
  </si>
  <si>
    <t>Estudiantes de la carrera Mecatrónica Área Instalaciones Eléctricas Eficientes (MTAIEE) grupos 2A, 2B, 2C y de la carrera Logística Área Cadena de Suministros (LACS) grupo 2A.</t>
  </si>
  <si>
    <t>Estudiantes de la carrera Logística Área Cadena de Suministros (LACS) grupo 2B, de la carrera Mantenimiento Área Industrial (MAI) grupos 2D y 2E, y de la carrera Tecnologías de la Información Área Desarrollo de Software Multiplataforma (TIADSM) grupo 2B.</t>
  </si>
  <si>
    <t>Esc. de Bachilleres Dr. y  Gral. Jaime Lozano Benavides</t>
  </si>
  <si>
    <t>Capacitación a estudiantes de bachillerato (ejercicio del DAI)</t>
  </si>
  <si>
    <t>Estudiantes de bachillerato del cuarto semestre</t>
  </si>
  <si>
    <t>ICAI, capacitación virtual a la Esc. de Bachilleres Dr. y  Gral. Jaime Lozano Benavides del municipio de Allende</t>
  </si>
  <si>
    <t>Estudiantes de bachillerato del segundo semestre</t>
  </si>
  <si>
    <t xml:space="preserve">Capacitación y asesoria de Plataforma de Sistema de Solicitudes de Información (SISAI) </t>
  </si>
  <si>
    <t>Presencial</t>
  </si>
  <si>
    <t>Taller</t>
  </si>
  <si>
    <t xml:space="preserve">Instituto de Becas y Créditos Educativos </t>
  </si>
  <si>
    <t>Capacitación y asesoria Plataforma Nacional de Transparencia (PNT)</t>
  </si>
  <si>
    <t>Plataforma virtual</t>
  </si>
  <si>
    <t xml:space="preserve">Escobedo </t>
  </si>
  <si>
    <t xml:space="preserve">General Cepeda </t>
  </si>
  <si>
    <t>Partido Acción Nacional</t>
  </si>
  <si>
    <t>Matamoros</t>
  </si>
  <si>
    <t>Morelos</t>
  </si>
  <si>
    <t xml:space="preserve">La Madrid </t>
  </si>
  <si>
    <t xml:space="preserve">Sacramento </t>
  </si>
  <si>
    <t>San Buenaventura</t>
  </si>
  <si>
    <t>Candela</t>
  </si>
  <si>
    <t>Castaños</t>
  </si>
  <si>
    <t>San Juan de Sabinas</t>
  </si>
  <si>
    <t>Guerrero</t>
  </si>
  <si>
    <t xml:space="preserve">Hidalgo </t>
  </si>
  <si>
    <t>Nadadores</t>
  </si>
  <si>
    <t>Monclova</t>
  </si>
  <si>
    <t xml:space="preserve">Progreso </t>
  </si>
  <si>
    <t>Febrero</t>
  </si>
  <si>
    <t xml:space="preserve">Asesoria Plataforma Nacional de Transparencia </t>
  </si>
  <si>
    <t xml:space="preserve">Instituto Municipal del Deporte de Torreón </t>
  </si>
  <si>
    <t>Capacitación Ley de Acceso a la Información Pública y Plataforma IPO</t>
  </si>
  <si>
    <t>JAAG</t>
  </si>
  <si>
    <t xml:space="preserve">DIF Saltillo </t>
  </si>
  <si>
    <t xml:space="preserve">Instituto Coahuilense de Acceso a la Información Pública </t>
  </si>
  <si>
    <t xml:space="preserve">Capacitación Plataforma Nacional de Transparencia (PNT) </t>
  </si>
  <si>
    <t xml:space="preserve">Curso </t>
  </si>
  <si>
    <t xml:space="preserve">Instituto Municipal de Planeación de Saltillo </t>
  </si>
  <si>
    <t>Capacitación Plataforma Nacional de Transparencia (PNT) y Sistemas de Solicitudes de Información (SISAI)</t>
  </si>
  <si>
    <t>Abasolo</t>
  </si>
  <si>
    <t>Frontera</t>
  </si>
  <si>
    <t>San Pedro</t>
  </si>
  <si>
    <t>Sierra Mojada</t>
  </si>
  <si>
    <t xml:space="preserve">Viesca </t>
  </si>
  <si>
    <t>Allende</t>
  </si>
  <si>
    <t xml:space="preserve">Capacitación Ley de Acceso a la Información Pública </t>
  </si>
  <si>
    <t>Acuña</t>
  </si>
  <si>
    <t>Piedras Negras</t>
  </si>
  <si>
    <t>Nava</t>
  </si>
  <si>
    <t>Universidad Politécnica de la Región Laguna</t>
  </si>
  <si>
    <t>Villa Unión</t>
  </si>
  <si>
    <t>Capacitación y asesoria de Plataforma de Sistema de Solicitudes de Información (SISAI) e Información Pública de Oficio (IPO)</t>
  </si>
  <si>
    <t>ICAI, capacitación virtual a estudiantes de la UTNC del municipio de Nava</t>
  </si>
  <si>
    <t>Capacitación a docentes de universidad (ejercicio del DAI)</t>
  </si>
  <si>
    <t>Docentes para certificación y recercificación.</t>
  </si>
  <si>
    <t>ICAI, capacitación virtual a docentes de la UTNC del municipio de Nava</t>
  </si>
  <si>
    <t>Capacitación a docentes (ejercicio del DAI)</t>
  </si>
  <si>
    <t>Escuela de Bachilleres “Profesor Ladislao Farías Campos”</t>
  </si>
  <si>
    <t>Estudiantes de bachillerato</t>
  </si>
  <si>
    <t>ICAI, capacitación virtual a la Escuela de Bachilleres “Profesor Ladislao Farías Campos” del municipio de Monclova</t>
  </si>
  <si>
    <t>PlanDAI</t>
  </si>
  <si>
    <t>Diferentes Universidades</t>
  </si>
  <si>
    <t>Capacitación teórico-práctica a las personas que actuarán como facilitadoras del DAI</t>
  </si>
  <si>
    <t>Docentes de universidades del Estado de Coahuila de Zaragoza</t>
  </si>
  <si>
    <t>Personal del INAI, PlanDAI</t>
  </si>
  <si>
    <t>Ciudad de México</t>
  </si>
  <si>
    <t>Se capacitó virtualmente a docentes de las siguientes instituciones:
Instituto Tecnológico Superior de Monclova
Universidad Tecnológica de la Región Centro de Coahuila
Universidad Politécnica de Ramos Arizpe
Instituto Tecnológico de Saltillo
Instituto Tecnológico Superior de Múzquiz
Universidad Vizcaya de las Américas campus Monclova
Instituto Tecnológico Superior de San Pedro de las Colonias
Universidad Tecnológica de Coahuila
Universidad Autónoma del Noreste
Universidad Autónoma de Coahuila
Universidad Politécnica de la Región Laguna
Universidad Politécnica de Monclova-Frontera</t>
  </si>
  <si>
    <t>Se capacitó virtualmente a docentes de las siguientes instituciones:
Universidad Autónoma del Noreste 
Instituto Tecnológico de Estudios Superiores de la Región Carbonífera
Instituto Tecnológico Superior de San Pedro de las Colonias
Universidad Tecnológica de la Región Centro de Coahuila
Universidad Politécnica de Piedras Negras
Universidad Tecnológica de la Región Carbonífera
Universidad Politécnica de Monclova-Frontera
Universidad Tecnológica de Coahuila</t>
  </si>
  <si>
    <t>Universidad Tecnológica de la Región Laguna</t>
  </si>
  <si>
    <t>Capacitación a estudiantes de la carrera Ingeniería en Tecnología Ambiental</t>
  </si>
  <si>
    <t>ICAI, capacitación virtual a estudiantes de la UTRL del municipio de Torreón</t>
  </si>
  <si>
    <t>Capacitación a estudiantes de la carrera Ingeniería en Electrónica y Telecomunicaciones</t>
  </si>
  <si>
    <t>Capacitación a estudiantes de la carrera Ingeniería en Tecnologías de Manufactura</t>
  </si>
  <si>
    <t>Capacitación a Personal Académico de la Universidad Tecnológica de la Región Laguna</t>
  </si>
  <si>
    <t>ICAI, capacitación virtual a docentes de la UTRL del municipio de Torreón</t>
  </si>
  <si>
    <t>Capacitación a estudiantes de la carrera Licenciatura en Comercio Internacional y Aduanas quinto cuatrimestre</t>
  </si>
  <si>
    <t>ICAI, capacitación virtual a estudiantes del Colegio de Bachilleres de Coahuila (COBAC) de los municipios de Acuña, Monclova, Piedras Negras, Saltillo, Torreón y Ramos Arizpe</t>
  </si>
  <si>
    <t>Capacitación a estudiantes de la carrera Ingeniería Agroindustrial</t>
  </si>
  <si>
    <t>marzo</t>
  </si>
  <si>
    <t>Capacitación a administrativos (ejercicio del DAI)</t>
  </si>
  <si>
    <t>Capacitación a Personal Administrativo de la Universidad Tecnológica de la Región Laguna</t>
  </si>
  <si>
    <t>ICAI, capacitación virtual a personal administrativo de la UTRL del municipio de Torreón</t>
  </si>
  <si>
    <t>Capacitación a estudiantes de la carrera Licenciatura en Comercio Internacional y Aduanas segundo cuatrimestre</t>
  </si>
  <si>
    <t>Capacitación a estudiantes de la carrera Licenciatura en Comercio Internacional y Aduanas octavo cuatrimestre</t>
  </si>
  <si>
    <t>Instituto Tecnológico Superior de Monclova</t>
  </si>
  <si>
    <t>Capacitación a estudiantes de la carrera de Ingeniería Electrónica</t>
  </si>
  <si>
    <t>ICAI, capacitación virtual a estudiantes del ITS Mva del municipio de Monclova.</t>
  </si>
  <si>
    <t>Capacitación a estudiantes de las carreras de Ingeniería Electrónica, Ingeniería en Energías Renovables e Ingeniería Informática</t>
  </si>
  <si>
    <t>Capacitación a estudiantes de la carrera de Ingeniería Mecánica</t>
  </si>
  <si>
    <t>Capacitación a estudiantes de las carreras de Ingeniería en Energías Renovables e Ingeniería Informática</t>
  </si>
  <si>
    <t>Capacitación a estudiantes de la carrera de Ingeniería en Gestión Empresarial</t>
  </si>
  <si>
    <t>Marzo</t>
  </si>
  <si>
    <t>Parras</t>
  </si>
  <si>
    <t>Torreon</t>
  </si>
  <si>
    <t>Capacitación Información Pública de Oficio</t>
  </si>
  <si>
    <t>Capacitación Información Pública de Oficio y Plataforma Nacional de Transparencia (SIPOT)</t>
  </si>
  <si>
    <t xml:space="preserve">Capacitación Sisai y Plataforma Nacional de Transparencia (Sipot) </t>
  </si>
  <si>
    <t xml:space="preserve">Capacitación Sisai e Información Pública de Oficio </t>
  </si>
  <si>
    <t>Capacitación Plataforma Nacional de Transparencia (Sipot)</t>
  </si>
  <si>
    <t>Reunión virtual de seguimiento entre enlace de CEAS ,sistemas ICAI y gobierno abierto del ICAI</t>
  </si>
  <si>
    <t>Revisión de archivos publicados por CEAS en el micrositio SDIOPARC</t>
  </si>
  <si>
    <t>Reunión virtual de seguimiento entre enlace de CEAS, sistemas ICAI y gobierno abierto del ICAI</t>
  </si>
  <si>
    <t>Abril</t>
  </si>
  <si>
    <t>Curso</t>
  </si>
  <si>
    <t xml:space="preserve">Asesoria Sisai y Plataforma Nacional de Transparencia </t>
  </si>
  <si>
    <t>Ramos Arizpe</t>
  </si>
  <si>
    <t xml:space="preserve">Capacitación Marco Normativo </t>
  </si>
  <si>
    <t xml:space="preserve">Sabinas </t>
  </si>
  <si>
    <t>Reunión virtual de preparación para instalación de la Red Local de Socialización (RLS) del PlanDAI</t>
  </si>
  <si>
    <t>Planeación y organización de instalación de la RLS del PlanDAI</t>
  </si>
  <si>
    <t>Instalación virtual de la Red Local de Socialización (RLS) del PlanDAI</t>
  </si>
  <si>
    <t>Integración de miembros de la RLS y firma de acta por Comisionados del ICAI e INAI</t>
  </si>
  <si>
    <t>Reunión virtual de trabajo de Dirección de Capacitación y Cultura de la Transparencia del ICAI con integrantes de la Dirección de Facilitación de Políticas del INAI sobre implementación del PlanDAI en Coahuila</t>
  </si>
  <si>
    <t>INAI/ICAI</t>
  </si>
  <si>
    <t>Organización y planeación de actividades pendientes para la implementación del PlanDAI: coordinación de jornadas de socialización del DAI en Coahuila</t>
  </si>
  <si>
    <t>Asistencia a la Cuarta Cumbre Nacional de Gobierno Abierto, cuyo eje temático fue “Estado abierto en México para cumplir las metas al año 2030”</t>
  </si>
  <si>
    <t>INAI</t>
  </si>
  <si>
    <t>CDMX</t>
  </si>
  <si>
    <t>Actualización sobre temas de Estado Abierto</t>
  </si>
  <si>
    <t>Reunión de trabajo de Dirección de Capacitación y Cultura de la Transparencia del ICAI con integrantes de la Dirección de Facilitación de Políticas del INAI sobre implementación del PlanDAI en Coahuila</t>
  </si>
  <si>
    <t>15</t>
  </si>
  <si>
    <t>Reunión de trabajo con integrantes de la Dirección General de Gobierno Abierto y la Dirección General de Políticas de Acceso del INAI para implementación en Coahuila de iniciativas "Contrataciones Públicas ante la Emergencia", "Contrataciones Abiertas" y "Publicidad Abierta"</t>
  </si>
  <si>
    <t>17</t>
  </si>
  <si>
    <t>Discusión de metodología y agenda de trabajo para implementación de programas con áreas respectivas del INAI</t>
  </si>
  <si>
    <t>Reunión de trabajo de Presidencia, Dirección General y Dirección de Capacitación y Cultura de la Transparencia del ICAI con integrantes de la Dirección de Facilitación de Políticas del INAI sobre implementación del PlanDAI en Coahuila</t>
  </si>
  <si>
    <t>Acuerdos sobre organización y coordinación de jornadas de socialización del DAI en Coahuila</t>
  </si>
  <si>
    <t>Sabinas</t>
  </si>
  <si>
    <t>Cumplimiento del compromiso adoptado por el STGA en el Segundo Plan de Acció Local para la Región Carbonídera, consistente en la creación y presentación pública del micrositio SDIOPARC.</t>
  </si>
  <si>
    <t>Presentación pública del micrositio SDIOPARC de Gobierno Abierto, con la asistencia de los enlaces y representantes de las distintas instituciones participantes.</t>
  </si>
  <si>
    <t>Colegio de Bachilleres de Coahuila (COBAC)</t>
  </si>
  <si>
    <t>Estudiantes de bachillerato del COBAC los planteles de Acuña, Monclova, Piedras Negras, Saltillo, Torreón y Ramos Arizpe</t>
  </si>
  <si>
    <t>Estudiantes de bachillerato del COBAC de los planteles de Acuña, Monclova, Piedras Negras, Saltillo, Torreón y Ramos Arizpe</t>
  </si>
  <si>
    <t>Universidad Autónoma de Coahuila</t>
  </si>
  <si>
    <t>Primera Jornada de Socialización del Plan DAI en Coahuila</t>
  </si>
  <si>
    <t>Estudiantes de nivel superior</t>
  </si>
  <si>
    <t>Diego Iturbe, Moisés Cabrera, Gustavo Zavala, Sandra Pérez</t>
  </si>
  <si>
    <t>Jornada de socialización presencial con estudiantes de nivel superior, y levantamiento de 12 solicitudes de información</t>
  </si>
  <si>
    <t>Instituto Tecnológico de Saltillo</t>
  </si>
  <si>
    <t>Segunda Jornada de Socialización del Plan DAI en Coahuila</t>
  </si>
  <si>
    <t>Jornada de socialización presencial con estudiantes de nivel superior, y levantamiento de  15 solicitudes de información</t>
  </si>
  <si>
    <t>Universidad Autónoma del Noreste</t>
  </si>
  <si>
    <t>Tercera Jornada de Socialización del Plan DAI en Coahuila</t>
  </si>
  <si>
    <t>Jornada de socialización presencial con estudiantes de nivel superior, y levantamiento de  17 solicitudes de información</t>
  </si>
  <si>
    <t>Instituto Tecnológico Superior de San Pedro de las Colonias</t>
  </si>
  <si>
    <t>Cuarta Jornada de Socialización del Plan DAI en Coahuila</t>
  </si>
  <si>
    <t>San Pedro de las Colonias</t>
  </si>
  <si>
    <t>Quinta Jornada de Socialización del Plan DAI en Coahuila</t>
  </si>
  <si>
    <t>Jornada de socialización presencial con estudiantes de nivel superior, y levantamiento de 18 solicitudes de información</t>
  </si>
  <si>
    <t>Universidad Tecnológica de la Región Centro de Coahuila</t>
  </si>
  <si>
    <t>Sexta Jornada de Socialización del Plan DAI en Coahuila</t>
  </si>
  <si>
    <t>Jornada de socialización presencial con estudiantes de nivel superior, y levantamiento de 16 solicitudes de información</t>
  </si>
  <si>
    <t>Séptima Jornada de Socialización del Plan DAI en Coahuila</t>
  </si>
  <si>
    <t>Jornada de socialización presencial con estudiantes de nivel superior, y levantamiento de 11 solicitudes de información</t>
  </si>
  <si>
    <t>Colegio Nacional de Educación Profesional Técnica (CONALEP)</t>
  </si>
  <si>
    <t>Estudiantes de bachillerato del CONALEP, planteles Acuña, Piedras Negras y Múzquiz</t>
  </si>
  <si>
    <t xml:space="preserve">ICAI, capacitación virtual a estudiantes </t>
  </si>
  <si>
    <t>ICAI, capacitación virtual a estudiantes de bachillerato del CONALEP, planteles Acuña, Piedras Negras y Múzquiz</t>
  </si>
  <si>
    <t>Estudiantes de bachillerato del CONALEP, planteles Saltillo 1 y Saltillo 2</t>
  </si>
  <si>
    <t>ICAI, capacitación virtual a estudiantes de bachillerato del CONALEP, planteles Saltillo 1 y Saltillo 2</t>
  </si>
  <si>
    <t>Estudiantes de bachillerato del CONALEP, planteles Frontera y Monclova</t>
  </si>
  <si>
    <t>ICAI, capacitación virtual a estudiantes de bachillerato del CONALEP, planteles Frontera y Monclova</t>
  </si>
  <si>
    <t>Estudiantes de bachillerato del CONALEP, planteles San Pedro de las Colonias y Torreón</t>
  </si>
  <si>
    <t>Facilitador(a)</t>
  </si>
  <si>
    <t>Estudiantes</t>
  </si>
  <si>
    <t>Docentes</t>
  </si>
  <si>
    <t>Personal administrativo</t>
  </si>
  <si>
    <t>Jimenez</t>
  </si>
  <si>
    <t xml:space="preserve">Secretaria de Vivienda y Ordenamiento Territorial </t>
  </si>
  <si>
    <t>Simas Matamoros</t>
  </si>
  <si>
    <t>Muzquiz</t>
  </si>
  <si>
    <t>Cuatrocienegas</t>
  </si>
  <si>
    <t>Simas Morelos</t>
  </si>
  <si>
    <t xml:space="preserve">Simas General Cepeda </t>
  </si>
  <si>
    <t>Direccion de Pensiones de Saltillo</t>
  </si>
  <si>
    <t xml:space="preserve">Francisco I Madero </t>
  </si>
  <si>
    <t xml:space="preserve">Simas Francisco I Madero </t>
  </si>
  <si>
    <t>Universidad Politécnica Monclova - Frontera</t>
  </si>
  <si>
    <t>Centro Cultural Arocena A.C</t>
  </si>
  <si>
    <t>Museo Arocena</t>
  </si>
  <si>
    <t xml:space="preserve">Simas Piedras Negras </t>
  </si>
  <si>
    <t>Simas Parras</t>
  </si>
  <si>
    <t xml:space="preserve">Consejo Estatal de Ciencia y tecnologia </t>
  </si>
  <si>
    <t xml:space="preserve">Secretaria de Inversión Pública Productiva </t>
  </si>
  <si>
    <t xml:space="preserve">Instituto de Pensiones para los trabajadores del Estado </t>
  </si>
  <si>
    <t>Simas Cuatrocienegas</t>
  </si>
  <si>
    <t xml:space="preserve">Secretaria de Fiscalización y Rendición de Cuentas </t>
  </si>
  <si>
    <t>Mayo</t>
  </si>
  <si>
    <t>JAAG, AFO</t>
  </si>
  <si>
    <t>Capacitación llenado de formatos de la PNT</t>
  </si>
  <si>
    <t xml:space="preserve">Monclova, Frontera, Cuatrocienegas, La Madrid, Nadadores y Candela </t>
  </si>
  <si>
    <t>Taller de capacitación llenado de formatos de la PNT</t>
  </si>
  <si>
    <t>San Buenaventura, Sacramento y Abasolo</t>
  </si>
  <si>
    <t>Piedras Negras, Simas Piedras Negras</t>
  </si>
  <si>
    <t>Administración Fiscal General</t>
  </si>
  <si>
    <t xml:space="preserve">Congreso del Estado </t>
  </si>
  <si>
    <t>Análisis de las respuestas emitidas por los Sujetos Obligados considerados en las jornadas de socialización del PlanDAI.</t>
  </si>
  <si>
    <t>Reunión de trabajo de Dirección de Capacitación y Cultura de la Transparencia y el Departamento de Informática del ICAI con integrantes de la Unidad de Transparencia y el área de Sistemas de la Secretaría de Salud para avanzar trabajos colaborativos para la efectiva implementación de la iniciativa "Contrataciones Públicas ante la Emergencia" en el estado.</t>
  </si>
  <si>
    <t>Acuerdos sobre soluciones técnicas para la carga de información y archivos correspondientes relacionados con contrataciones públicas en formatos accesibles.</t>
  </si>
  <si>
    <t>Reunión virtual de trabajo de la Dirección de Capacitación y Cultura de la Transparencia del ICAI con integrantes de la Dirección de Facilitación de Políticas del INAI sobre implementación del PlanDAI en Coahuila</t>
  </si>
  <si>
    <t>Reunión virtual de trabajo entre Dirección de Capacitación y Cultura de la Transparencia del  ICAI y SEFIRC  para dar seguimiento a compromisos de las regiones Norte y Centro.</t>
  </si>
  <si>
    <t>Acuerdos sobre acciones y estrategias para la conclusión de compromisos de las regiones Norte y Centro.</t>
  </si>
  <si>
    <t>Junio</t>
  </si>
  <si>
    <t xml:space="preserve">Instituto Tecnológico Superior de Melchor Muzquiz </t>
  </si>
  <si>
    <t>Matamoros y Simas Matamoros</t>
  </si>
  <si>
    <t>Torreón</t>
  </si>
  <si>
    <t>Promotora para el Desarrollo Rural</t>
  </si>
  <si>
    <t xml:space="preserve">Fiscalia General del Estado </t>
  </si>
  <si>
    <t xml:space="preserve">Instituto de Servicios de Salud, Rehabilitación y Educación Especial e Integral del Estado de Coahuilla (ISSREEI) </t>
  </si>
  <si>
    <t>Asesoria de llenado de formatos de la PNT</t>
  </si>
  <si>
    <t>ICAI, capacitación virtual a estudiantes de bachillerato del CONALEP, planteles San Pedro de las Colonias y Torreón</t>
  </si>
  <si>
    <t>Centro de Bachillerato Tecnológico Industrial y de Servicios (CBTis)</t>
  </si>
  <si>
    <t>Estudiantes de bachillerato del CBTis 127, plantel San Pedro</t>
  </si>
  <si>
    <t>junio</t>
  </si>
  <si>
    <t>ICAI, capacitación virtual a estudiantes de bachillerato del CBTis 127, plantel San Pedro</t>
  </si>
  <si>
    <t>Estudiantes de bachillerato del CBTis 54, plantel Cd. Acuña</t>
  </si>
  <si>
    <t>ICAI, capacitación virtual a estudiantes  de bachillerato del CBTis 54, plantel Cd. Acuña</t>
  </si>
  <si>
    <t>Centros de Estudios Tecnológico Industrial y de Servicios (CETis)</t>
  </si>
  <si>
    <t>Estudiantes de bachillerato del CETis 60, plantel Ramos Arizpe</t>
  </si>
  <si>
    <t>ICAI, capacitación virtual a estudiantes de bachillerato del CETis 60, plantel Ramos Arizpe</t>
  </si>
  <si>
    <t>Capacitación a docentes de bachillerato (ejercicio del DAI)</t>
  </si>
  <si>
    <t>ICAI, capacitación virtual a docente de bachillerato del CETis 60, plantel Ramos Arizpe</t>
  </si>
  <si>
    <t>Estudiantes de bachillerato del CBTis 239, plantel Nava</t>
  </si>
  <si>
    <t>ICAI, capacitación virtual a estudiantes de bachillerato del CBTis 239, plantel Nava</t>
  </si>
  <si>
    <t>ICAI, capacitación virtual a docentes de bachillerato del CBTis 239, plantel Nava</t>
  </si>
  <si>
    <t>Reunión virtual de seguimiento con enlace de la Sociedad Civil de la Región Norte</t>
  </si>
  <si>
    <t>Se revisaron los resultados de las encuestas del Observatorio Ciudadano de Salud y se acordó enviarlos a SEFIRC para su conocimiento y acciones correspondientes.</t>
  </si>
  <si>
    <t>Participación en Sesión en Línea de Introducción a Iniciativa Contrataciones Abiertas 2022</t>
  </si>
  <si>
    <t>Participación de integrantes del ICAI en sesión introductoria impartida por el INAI para implementadores locales de la política de Contrataciones Abiertas en los distintos estados.</t>
  </si>
  <si>
    <t>Reunión virtual de trabajo de la Dirección de Capacitación y Cultura de la Transparencia del ICAI con integrantes de la Dirección de Facilitación de Políticas del INAI sobre elaboración del Informe Anual del PlanDAI en Coahuila</t>
  </si>
  <si>
    <t>Se resolvieron dudas sobre la elaboración del informe anual de implementación del PlanDAI en el estado.</t>
  </si>
  <si>
    <t>Reunión virtual de trabajo de la Dirección de Capacitación y Cultura de la Transparencia del ICAI con integrantes de la Dirección de Facilitación de Políticas del INAI para discutir cuestiones puntuales del Informe Anual del PlanDAI en Coahuila</t>
  </si>
  <si>
    <t>Se resolvieron dudas sobre cuestones puntuales del informe anual de implementación del PlanDAI en el estado.</t>
  </si>
  <si>
    <t>Centro de Profesionalización, Acreditación, Certificación y Carrera de la Fiscalía General del Estado</t>
  </si>
  <si>
    <t>Capacitación sobre el ejercicio del DAI y Obligaciones de Transparencia</t>
  </si>
  <si>
    <t>Cadetes, personal administrativo, y aspirantes a MP y Peritos</t>
  </si>
  <si>
    <t>Capacitación presencial. Edificio de la Universidad de Ciencias de la Seguridad. Matamoros, Coahuila</t>
  </si>
  <si>
    <t>Instructores</t>
  </si>
  <si>
    <t>Capacitación presencial. Auditorio de la FGE,
Humberto Castilla Salas Número 600, Centro Metropolitano. Saltillo, Coahuila</t>
  </si>
  <si>
    <t>ICAI, capacitación virtual.</t>
  </si>
  <si>
    <t>julio</t>
  </si>
  <si>
    <t xml:space="preserve">NOTA: Las capacitaciones sombreadas con amarillo se duplican para el registro. Es una sola capacitación, solo se diferencía el tipo de participante: estudiantes o docentes. </t>
  </si>
  <si>
    <t>Capacitación a Sociedad Civil de enero a julio de 2022</t>
  </si>
  <si>
    <t>Julio</t>
  </si>
  <si>
    <t xml:space="preserve">Monclova </t>
  </si>
  <si>
    <t>N/D</t>
  </si>
  <si>
    <t>Servidores públicos</t>
  </si>
  <si>
    <t>Capacitación a Sujetos Obligados de enero a julio de 2022</t>
  </si>
  <si>
    <t>Participación en Sesión en Línea de Capacitación para elaboración de Mapeo de datos de Contrataciones Abiertas</t>
  </si>
  <si>
    <t>Participación de integrantes del ICAI en sesión de capacitación impartida por el INAI para implementadores locales de la política de Contrataciones Abiertas en los distintos estados.</t>
  </si>
  <si>
    <t xml:space="preserve">Reunión de trabajo interna para elaboración de Mapeo de datos de Contrataciones Abiertas </t>
  </si>
  <si>
    <t>Reunión de trabajo entre áreas relevantes del ICAI para la elaboración del primer avance en el mapeo de datos  para el programa de Contrataciones Abiertas en Coahuila.</t>
  </si>
  <si>
    <t>Reunión para análisis de documentos e información entre áreas relevantes del ICAI para la elaboración del mapeo de datos en la implementación del programa de Contrataciones Abiertas en Coahuila.</t>
  </si>
  <si>
    <t>Reunión de planeación y coordinación entre áreas relevantes del ICAI para la elaboración del mapeo de datos en la implementación del programa de Contrataciones Abiertas en Coahuila.</t>
  </si>
  <si>
    <t>Acciones de Gobierno Abierto de enero a julio de 2022</t>
  </si>
  <si>
    <t>Participación en Sesión en Línea de Capacitación para la elaboración de la Política de Publicación de Contrataciones Abiertas</t>
  </si>
  <si>
    <t>Agosto</t>
  </si>
  <si>
    <t>Quinta Sesión Ordinaria del Secretariado Técnico de Gobierno Abierto</t>
  </si>
  <si>
    <t>Clausura del Segundo Ejercicio de Gobierno Abierto en Coahuila de Zaragoza.</t>
  </si>
  <si>
    <t xml:space="preserve">Tribunal Electoral de Coahuila </t>
  </si>
  <si>
    <t>Telefónica</t>
  </si>
  <si>
    <t>Instituto Municipal de Cultura de Saltillo</t>
  </si>
  <si>
    <t>Escuela Secundaria Técnica Número 82 
Hipólito Charles Martínez</t>
  </si>
  <si>
    <t>Capacitación a estudiantes de secundaria (ejercicio del DAI)</t>
  </si>
  <si>
    <t>Estudiantes de secundaria T.M.</t>
  </si>
  <si>
    <t>agosto</t>
  </si>
  <si>
    <t>Capacitación presencial, estudiantes turno matutino</t>
  </si>
  <si>
    <t>Estudiantes de secundaria T.V.</t>
  </si>
  <si>
    <t>Capacitación presencial, estudiantes turno vespertino</t>
  </si>
  <si>
    <t>Estudiantes de secundaria</t>
  </si>
  <si>
    <t>Capacitación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</si>
</sst>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sz val="12"/>
      <color theme="1"/>
      <name val="Tahoma"/>
      <family val="2"/>
    </font>
    <font>
      <b/>
      <sz val="12"/>
      <color theme="1"/>
      <name val="Tahoma"/>
      <family val="2"/>
    </font>
    <font>
      <b/>
      <sz val="12"/>
      <color indexed="9"/>
      <name val="Tahoma"/>
      <family val="2"/>
    </font>
    <font>
      <b/>
      <sz val="12"/>
      <name val="Tahoma"/>
      <family val="2"/>
    </font>
    <font>
      <b/>
      <sz val="14"/>
      <color theme="1"/>
      <name val="Tahoma"/>
      <family val="2"/>
    </font>
    <font>
      <sz val="12"/>
      <color rgb="FFFFFFFF"/>
      <name val="Tahoma"/>
      <family val="2"/>
    </font>
    <font>
      <b/>
      <sz val="11"/>
      <color indexed="9"/>
      <name val="Calibri"/>
      <family val="2"/>
      <scheme val="minor"/>
    </font>
    <font>
      <sz val="11"/>
      <name val="Calibri"/>
      <family val="2"/>
      <scheme val="minor"/>
    </font>
    <font>
      <sz val="11"/>
      <color theme="1"/>
      <name val="Calibri"/>
      <family val="2"/>
    </font>
    <font>
      <sz val="11"/>
      <color rgb="FF000000"/>
      <name val="Calibri"/>
      <family val="2"/>
    </font>
    <font>
      <b/>
      <sz val="11"/>
      <color indexed="9"/>
      <name val="Calibri"/>
      <family val="2"/>
    </font>
    <font>
      <sz val="11"/>
      <name val="Calibri"/>
      <family val="2"/>
    </font>
    <font>
      <b/>
      <sz val="11"/>
      <name val="Calibri"/>
      <family val="2"/>
    </font>
    <font>
      <b/>
      <sz val="12"/>
      <color indexed="9"/>
      <name val="Calibri"/>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s>
  <borders count="1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1" tint="0.4999847407452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0" fontId="1" fillId="0" borderId="0"/>
    <xf numFmtId="0" fontId="1" fillId="0" borderId="0"/>
  </cellStyleXfs>
  <cellXfs count="89">
    <xf numFmtId="0" fontId="0" fillId="0" borderId="0" xfId="0"/>
    <xf numFmtId="0" fontId="2" fillId="2" borderId="0" xfId="0" applyFont="1" applyFill="1" applyAlignment="1">
      <alignment horizontal="left"/>
    </xf>
    <xf numFmtId="0" fontId="2" fillId="2" borderId="0" xfId="0" applyFont="1" applyFill="1"/>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xf>
    <xf numFmtId="0" fontId="5" fillId="2" borderId="0" xfId="0" applyFont="1" applyFill="1" applyBorder="1" applyAlignment="1">
      <alignment horizontal="left"/>
    </xf>
    <xf numFmtId="0" fontId="2" fillId="2" borderId="0" xfId="0" applyFont="1" applyFill="1" applyBorder="1" applyAlignment="1">
      <alignment horizontal="left" wrapText="1"/>
    </xf>
    <xf numFmtId="0" fontId="2" fillId="2" borderId="0" xfId="0" applyFont="1" applyFill="1" applyBorder="1"/>
    <xf numFmtId="0" fontId="0" fillId="4" borderId="0" xfId="0" applyFill="1"/>
    <xf numFmtId="0" fontId="9" fillId="0" borderId="6" xfId="1" applyFont="1" applyBorder="1" applyAlignment="1">
      <alignment horizontal="left" vertical="center" wrapText="1"/>
    </xf>
    <xf numFmtId="0" fontId="2" fillId="2" borderId="0" xfId="0" applyFont="1" applyFill="1" applyAlignment="1">
      <alignment wrapText="1"/>
    </xf>
    <xf numFmtId="0" fontId="6" fillId="2" borderId="0" xfId="0" applyFont="1" applyFill="1" applyAlignment="1">
      <alignment wrapText="1"/>
    </xf>
    <xf numFmtId="0" fontId="2" fillId="2" borderId="0" xfId="0" applyFont="1" applyFill="1" applyBorder="1" applyAlignment="1">
      <alignment horizontal="center" wrapText="1"/>
    </xf>
    <xf numFmtId="0" fontId="0" fillId="2" borderId="0" xfId="0" applyFill="1" applyAlignment="1">
      <alignment wrapText="1"/>
    </xf>
    <xf numFmtId="0" fontId="0" fillId="0" borderId="6" xfId="0" applyBorder="1" applyAlignment="1">
      <alignment horizontal="center"/>
    </xf>
    <xf numFmtId="0" fontId="2" fillId="2" borderId="0" xfId="0" applyFont="1" applyFill="1" applyAlignment="1"/>
    <xf numFmtId="0" fontId="6" fillId="2" borderId="0" xfId="0" applyFont="1" applyFill="1" applyAlignment="1"/>
    <xf numFmtId="0" fontId="2" fillId="2" borderId="0" xfId="0" applyFont="1" applyFill="1" applyBorder="1" applyAlignment="1"/>
    <xf numFmtId="0" fontId="4" fillId="3" borderId="6" xfId="0" applyFont="1" applyFill="1" applyBorder="1" applyAlignment="1">
      <alignment horizontal="center" vertical="center" wrapText="1"/>
    </xf>
    <xf numFmtId="0" fontId="3" fillId="2" borderId="0" xfId="0" applyFont="1" applyFill="1" applyBorder="1" applyAlignment="1">
      <alignment horizontal="center" vertical="center"/>
    </xf>
    <xf numFmtId="0" fontId="2" fillId="2" borderId="0" xfId="0" applyFont="1" applyFill="1" applyAlignment="1">
      <alignment horizontal="center"/>
    </xf>
    <xf numFmtId="0" fontId="5" fillId="2" borderId="0" xfId="0" applyFont="1" applyFill="1" applyBorder="1" applyAlignment="1">
      <alignment horizontal="center"/>
    </xf>
    <xf numFmtId="0" fontId="0" fillId="2" borderId="0" xfId="0" applyFill="1" applyAlignment="1">
      <alignment horizontal="center"/>
    </xf>
    <xf numFmtId="0" fontId="0" fillId="0" borderId="6" xfId="0" applyBorder="1" applyAlignment="1">
      <alignment horizontal="center" vertical="center" wrapText="1"/>
    </xf>
    <xf numFmtId="0" fontId="3" fillId="2" borderId="0" xfId="0" applyFont="1" applyFill="1"/>
    <xf numFmtId="0" fontId="0" fillId="0" borderId="6" xfId="0" applyBorder="1"/>
    <xf numFmtId="0" fontId="0" fillId="0" borderId="6" xfId="0" applyBorder="1" applyAlignment="1">
      <alignment wrapText="1"/>
    </xf>
    <xf numFmtId="0" fontId="0" fillId="0" borderId="12" xfId="0" applyBorder="1" applyAlignment="1">
      <alignment wrapText="1"/>
    </xf>
    <xf numFmtId="0" fontId="0" fillId="0" borderId="10" xfId="0" applyBorder="1" applyAlignment="1">
      <alignment wrapText="1"/>
    </xf>
    <xf numFmtId="0" fontId="0" fillId="0" borderId="6" xfId="0"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9" fillId="0" borderId="6" xfId="1" applyFont="1" applyBorder="1" applyAlignment="1">
      <alignment vertical="center" wrapText="1"/>
    </xf>
    <xf numFmtId="0" fontId="0" fillId="2" borderId="6" xfId="0" applyFill="1" applyBorder="1" applyAlignment="1">
      <alignment vertical="center" wrapText="1"/>
    </xf>
    <xf numFmtId="0" fontId="0" fillId="2" borderId="6" xfId="0" applyFill="1" applyBorder="1" applyAlignment="1">
      <alignment horizontal="left" vertical="center" wrapText="1"/>
    </xf>
    <xf numFmtId="0" fontId="9" fillId="0" borderId="11" xfId="1" applyFont="1" applyBorder="1" applyAlignment="1">
      <alignment horizontal="left" vertical="center" wrapText="1"/>
    </xf>
    <xf numFmtId="0" fontId="8" fillId="3" borderId="6" xfId="0" applyFont="1" applyFill="1" applyBorder="1" applyAlignment="1">
      <alignment horizontal="center" vertical="center" wrapText="1"/>
    </xf>
    <xf numFmtId="0" fontId="0" fillId="2" borderId="6" xfId="0" applyFill="1" applyBorder="1" applyAlignment="1">
      <alignment horizontal="center"/>
    </xf>
    <xf numFmtId="0" fontId="10" fillId="0" borderId="6" xfId="0" applyFont="1" applyBorder="1" applyAlignment="1">
      <alignment horizontal="center" vertical="center" wrapText="1"/>
    </xf>
    <xf numFmtId="0" fontId="11" fillId="0" borderId="6" xfId="0" applyFont="1" applyBorder="1" applyAlignment="1">
      <alignment horizontal="left" vertical="center" wrapText="1"/>
    </xf>
    <xf numFmtId="0" fontId="10" fillId="2" borderId="13" xfId="1" applyFont="1" applyFill="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xf>
    <xf numFmtId="0" fontId="13" fillId="2" borderId="13" xfId="0" applyFont="1" applyFill="1" applyBorder="1" applyAlignment="1">
      <alignment horizontal="center" vertical="center" wrapText="1"/>
    </xf>
    <xf numFmtId="0" fontId="10" fillId="0" borderId="6" xfId="0" applyFont="1" applyBorder="1" applyAlignment="1">
      <alignment horizontal="center"/>
    </xf>
    <xf numFmtId="0" fontId="13" fillId="2" borderId="13" xfId="1" applyFont="1" applyFill="1" applyBorder="1" applyAlignment="1">
      <alignment horizontal="left" vertical="center" wrapText="1"/>
    </xf>
    <xf numFmtId="0" fontId="10" fillId="2" borderId="13" xfId="2" applyFont="1" applyFill="1" applyBorder="1" applyAlignment="1">
      <alignment horizontal="center" vertical="center" wrapText="1"/>
    </xf>
    <xf numFmtId="0" fontId="13" fillId="2" borderId="13" xfId="1" applyFont="1" applyFill="1" applyBorder="1" applyAlignment="1">
      <alignment horizontal="center" vertical="center" wrapText="1"/>
    </xf>
    <xf numFmtId="49" fontId="10" fillId="2" borderId="13" xfId="2" applyNumberFormat="1" applyFont="1" applyFill="1" applyBorder="1" applyAlignment="1">
      <alignment horizontal="center" vertical="center" wrapText="1"/>
    </xf>
    <xf numFmtId="0" fontId="11" fillId="0" borderId="6" xfId="0" applyFont="1" applyBorder="1" applyAlignment="1">
      <alignment horizontal="center" vertical="center"/>
    </xf>
    <xf numFmtId="0" fontId="10" fillId="0" borderId="9" xfId="0" applyFont="1" applyBorder="1" applyAlignment="1">
      <alignment horizontal="center" vertical="center" wrapText="1"/>
    </xf>
    <xf numFmtId="0" fontId="11" fillId="0" borderId="9" xfId="0" applyFont="1" applyBorder="1" applyAlignment="1">
      <alignment horizontal="left" vertical="center" wrapText="1"/>
    </xf>
    <xf numFmtId="0" fontId="11" fillId="0" borderId="9" xfId="0" applyFont="1" applyBorder="1" applyAlignment="1">
      <alignment horizontal="center" vertical="center"/>
    </xf>
    <xf numFmtId="0" fontId="13" fillId="2" borderId="6" xfId="1" applyFont="1" applyFill="1" applyBorder="1" applyAlignment="1">
      <alignment horizontal="left" vertical="center" wrapText="1"/>
    </xf>
    <xf numFmtId="0" fontId="13" fillId="2" borderId="6" xfId="0" applyFont="1" applyFill="1" applyBorder="1" applyAlignment="1">
      <alignment horizontal="center" vertical="center" wrapText="1"/>
    </xf>
    <xf numFmtId="0" fontId="0" fillId="0" borderId="6" xfId="0" applyBorder="1" applyAlignment="1">
      <alignment horizontal="left" vertical="center" wrapText="1"/>
    </xf>
    <xf numFmtId="0" fontId="12" fillId="3" borderId="1" xfId="0" applyFont="1" applyFill="1" applyBorder="1" applyAlignment="1">
      <alignment horizontal="center" vertical="center" wrapText="1"/>
    </xf>
    <xf numFmtId="0" fontId="0" fillId="0" borderId="8" xfId="0" applyBorder="1" applyAlignment="1">
      <alignment horizontal="center"/>
    </xf>
    <xf numFmtId="0" fontId="0" fillId="0" borderId="6" xfId="0" applyBorder="1" applyAlignment="1">
      <alignment horizontal="center" wrapText="1"/>
    </xf>
    <xf numFmtId="0" fontId="4"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6" xfId="0" applyFill="1" applyBorder="1" applyAlignment="1">
      <alignment horizontal="center" vertical="center"/>
    </xf>
    <xf numFmtId="0" fontId="0" fillId="2" borderId="0" xfId="0" applyFill="1" applyAlignment="1">
      <alignment vertical="center"/>
    </xf>
    <xf numFmtId="0" fontId="9" fillId="0" borderId="6" xfId="1" applyFont="1" applyBorder="1" applyAlignment="1">
      <alignment horizontal="center" vertical="center" wrapText="1"/>
    </xf>
    <xf numFmtId="0" fontId="0" fillId="0" borderId="6" xfId="2" applyFont="1" applyBorder="1" applyAlignment="1">
      <alignment horizontal="center" vertical="center" wrapText="1"/>
    </xf>
    <xf numFmtId="0" fontId="0" fillId="0" borderId="6" xfId="1" applyFont="1" applyBorder="1" applyAlignment="1">
      <alignment horizontal="center" vertical="center" wrapText="1"/>
    </xf>
    <xf numFmtId="1" fontId="0" fillId="0" borderId="6" xfId="1" applyNumberFormat="1" applyFont="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10" fillId="2" borderId="0" xfId="0" applyFont="1" applyFill="1" applyAlignment="1">
      <alignment horizontal="center"/>
    </xf>
    <xf numFmtId="0" fontId="10" fillId="2" borderId="0" xfId="0" applyFont="1" applyFill="1" applyBorder="1" applyAlignment="1">
      <alignment horizontal="center"/>
    </xf>
    <xf numFmtId="0" fontId="14" fillId="2" borderId="0" xfId="0" applyFont="1" applyFill="1" applyBorder="1" applyAlignment="1">
      <alignment horizontal="center"/>
    </xf>
    <xf numFmtId="0" fontId="13" fillId="0" borderId="6" xfId="1" applyFont="1" applyBorder="1" applyAlignment="1">
      <alignment horizontal="center" wrapText="1"/>
    </xf>
    <xf numFmtId="0" fontId="10" fillId="2" borderId="6" xfId="0" applyFont="1" applyFill="1" applyBorder="1" applyAlignment="1">
      <alignment horizontal="center"/>
    </xf>
    <xf numFmtId="0" fontId="0" fillId="2" borderId="6" xfId="0" applyFill="1" applyBorder="1" applyAlignment="1">
      <alignment horizontal="center" vertical="center" wrapText="1"/>
    </xf>
    <xf numFmtId="0" fontId="15"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cellXfs>
  <cellStyles count="3">
    <cellStyle name="Normal" xfId="0" builtinId="0"/>
    <cellStyle name="Normal 2 2" xfId="2" xr:uid="{00000000-0005-0000-0000-000001000000}"/>
    <cellStyle name="Normal 7" xfId="1" xr:uid="{00000000-0005-0000-0000-000002000000}"/>
  </cellStyles>
  <dxfs count="0"/>
  <tableStyles count="0" defaultTableStyle="TableStyleMedium2" defaultPivotStyle="PivotStyleLight16"/>
  <colors>
    <mruColors>
      <color rgb="FFD829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1375833</xdr:colOff>
      <xdr:row>3</xdr:row>
      <xdr:rowOff>95240</xdr:rowOff>
    </xdr:to>
    <xdr:pic>
      <xdr:nvPicPr>
        <xdr:cNvPr id="4" name="Imagen 3">
          <a:extLst>
            <a:ext uri="{FF2B5EF4-FFF2-40B4-BE49-F238E27FC236}">
              <a16:creationId xmlns:a16="http://schemas.microsoft.com/office/drawing/2014/main" id="{ACE27121-A02F-704B-A050-88EED8300C66}"/>
            </a:ext>
          </a:extLst>
        </xdr:cNvPr>
        <xdr:cNvPicPr>
          <a:picLocks noChangeAspect="1"/>
        </xdr:cNvPicPr>
      </xdr:nvPicPr>
      <xdr:blipFill>
        <a:blip xmlns:r="http://schemas.openxmlformats.org/officeDocument/2006/relationships" r:embed="rId1"/>
        <a:stretch>
          <a:fillRect/>
        </a:stretch>
      </xdr:blipFill>
      <xdr:spPr>
        <a:xfrm>
          <a:off x="1000125" y="142875"/>
          <a:ext cx="1201208" cy="57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1362075</xdr:colOff>
      <xdr:row>3</xdr:row>
      <xdr:rowOff>150273</xdr:rowOff>
    </xdr:to>
    <xdr:pic>
      <xdr:nvPicPr>
        <xdr:cNvPr id="2" name="Imagen 1">
          <a:extLst>
            <a:ext uri="{FF2B5EF4-FFF2-40B4-BE49-F238E27FC236}">
              <a16:creationId xmlns:a16="http://schemas.microsoft.com/office/drawing/2014/main" id="{73D15CC2-9D23-DD4C-9FBF-DFCC50F041D8}"/>
            </a:ext>
          </a:extLst>
        </xdr:cNvPr>
        <xdr:cNvPicPr>
          <a:picLocks noChangeAspect="1"/>
        </xdr:cNvPicPr>
      </xdr:nvPicPr>
      <xdr:blipFill>
        <a:blip xmlns:r="http://schemas.openxmlformats.org/officeDocument/2006/relationships" r:embed="rId1"/>
        <a:stretch>
          <a:fillRect/>
        </a:stretch>
      </xdr:blipFill>
      <xdr:spPr>
        <a:xfrm>
          <a:off x="1000125" y="142875"/>
          <a:ext cx="1187450" cy="610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15875</xdr:rowOff>
    </xdr:from>
    <xdr:to>
      <xdr:col>1</xdr:col>
      <xdr:colOff>800100</xdr:colOff>
      <xdr:row>2</xdr:row>
      <xdr:rowOff>3174</xdr:rowOff>
    </xdr:to>
    <xdr:pic>
      <xdr:nvPicPr>
        <xdr:cNvPr id="2" name="Imagen 1">
          <a:extLst>
            <a:ext uri="{FF2B5EF4-FFF2-40B4-BE49-F238E27FC236}">
              <a16:creationId xmlns:a16="http://schemas.microsoft.com/office/drawing/2014/main" id="{1D475A19-F8E0-D54E-989F-505BCF700433}"/>
            </a:ext>
          </a:extLst>
        </xdr:cNvPr>
        <xdr:cNvPicPr>
          <a:picLocks noChangeAspect="1"/>
        </xdr:cNvPicPr>
      </xdr:nvPicPr>
      <xdr:blipFill>
        <a:blip xmlns:r="http://schemas.openxmlformats.org/officeDocument/2006/relationships" r:embed="rId1"/>
        <a:stretch>
          <a:fillRect/>
        </a:stretch>
      </xdr:blipFill>
      <xdr:spPr>
        <a:xfrm>
          <a:off x="142875" y="206375"/>
          <a:ext cx="970756" cy="436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19"/>
  <sheetViews>
    <sheetView topLeftCell="A201" zoomScaleNormal="80" workbookViewId="0">
      <selection activeCell="I181" sqref="I181"/>
    </sheetView>
  </sheetViews>
  <sheetFormatPr baseColWidth="10" defaultRowHeight="16" x14ac:dyDescent="0.2"/>
  <cols>
    <col min="1" max="1" width="5" style="70" bestFit="1" customWidth="1"/>
    <col min="2" max="2" width="32" style="1" customWidth="1"/>
    <col min="3" max="3" width="5.1640625" style="1" bestFit="1" customWidth="1"/>
    <col min="4" max="4" width="10.83203125" style="1" customWidth="1"/>
    <col min="5" max="5" width="11.5" style="16" customWidth="1"/>
    <col min="6" max="6" width="54.33203125" style="16" bestFit="1" customWidth="1"/>
    <col min="7" max="9" width="14.5" style="68" bestFit="1" customWidth="1"/>
    <col min="10" max="10" width="41.83203125" style="16" customWidth="1"/>
    <col min="11" max="11" width="16.5" style="21" customWidth="1"/>
    <col min="12" max="12" width="14.33203125" style="21" bestFit="1" customWidth="1"/>
    <col min="13" max="13" width="22.1640625" style="21" customWidth="1"/>
    <col min="14" max="14" width="24.5" style="21" customWidth="1"/>
    <col min="15" max="15" width="22.33203125" style="21" customWidth="1"/>
    <col min="16" max="16" width="28" style="21" bestFit="1" customWidth="1"/>
    <col min="17" max="17" width="34.6640625" style="21" customWidth="1"/>
    <col min="18" max="18" width="22" style="21" bestFit="1" customWidth="1"/>
    <col min="19" max="19" width="16.5" style="21" customWidth="1"/>
    <col min="20" max="253" width="11.5" style="16"/>
    <col min="254" max="254" width="16.5" style="16" customWidth="1"/>
    <col min="255" max="255" width="52.33203125" style="16" customWidth="1"/>
    <col min="256" max="256" width="36" style="16" customWidth="1"/>
    <col min="257" max="269" width="11.5" style="16"/>
    <col min="270" max="270" width="44.5" style="16" customWidth="1"/>
    <col min="271" max="271" width="20" style="16" customWidth="1"/>
    <col min="272" max="272" width="44.5" style="16" customWidth="1"/>
    <col min="273" max="273" width="11.5" style="16"/>
    <col min="274" max="274" width="16.6640625" style="16" customWidth="1"/>
    <col min="275" max="275" width="29.33203125" style="16" customWidth="1"/>
    <col min="276" max="509" width="11.5" style="16"/>
    <col min="510" max="510" width="16.5" style="16" customWidth="1"/>
    <col min="511" max="511" width="52.33203125" style="16" customWidth="1"/>
    <col min="512" max="512" width="36" style="16" customWidth="1"/>
    <col min="513" max="525" width="11.5" style="16"/>
    <col min="526" max="526" width="44.5" style="16" customWidth="1"/>
    <col min="527" max="527" width="20" style="16" customWidth="1"/>
    <col min="528" max="528" width="44.5" style="16" customWidth="1"/>
    <col min="529" max="529" width="11.5" style="16"/>
    <col min="530" max="530" width="16.6640625" style="16" customWidth="1"/>
    <col min="531" max="531" width="29.33203125" style="16" customWidth="1"/>
    <col min="532" max="765" width="11.5" style="16"/>
    <col min="766" max="766" width="16.5" style="16" customWidth="1"/>
    <col min="767" max="767" width="52.33203125" style="16" customWidth="1"/>
    <col min="768" max="768" width="36" style="16" customWidth="1"/>
    <col min="769" max="781" width="11.5" style="16"/>
    <col min="782" max="782" width="44.5" style="16" customWidth="1"/>
    <col min="783" max="783" width="20" style="16" customWidth="1"/>
    <col min="784" max="784" width="44.5" style="16" customWidth="1"/>
    <col min="785" max="785" width="11.5" style="16"/>
    <col min="786" max="786" width="16.6640625" style="16" customWidth="1"/>
    <col min="787" max="787" width="29.33203125" style="16" customWidth="1"/>
    <col min="788" max="1021" width="11.5" style="16"/>
    <col min="1022" max="1022" width="16.5" style="16" customWidth="1"/>
    <col min="1023" max="1023" width="52.33203125" style="16" customWidth="1"/>
    <col min="1024" max="1024" width="36" style="16" customWidth="1"/>
    <col min="1025" max="1037" width="11.5" style="16"/>
    <col min="1038" max="1038" width="44.5" style="16" customWidth="1"/>
    <col min="1039" max="1039" width="20" style="16" customWidth="1"/>
    <col min="1040" max="1040" width="44.5" style="16" customWidth="1"/>
    <col min="1041" max="1041" width="11.5" style="16"/>
    <col min="1042" max="1042" width="16.6640625" style="16" customWidth="1"/>
    <col min="1043" max="1043" width="29.33203125" style="16" customWidth="1"/>
    <col min="1044" max="1277" width="11.5" style="16"/>
    <col min="1278" max="1278" width="16.5" style="16" customWidth="1"/>
    <col min="1279" max="1279" width="52.33203125" style="16" customWidth="1"/>
    <col min="1280" max="1280" width="36" style="16" customWidth="1"/>
    <col min="1281" max="1293" width="11.5" style="16"/>
    <col min="1294" max="1294" width="44.5" style="16" customWidth="1"/>
    <col min="1295" max="1295" width="20" style="16" customWidth="1"/>
    <col min="1296" max="1296" width="44.5" style="16" customWidth="1"/>
    <col min="1297" max="1297" width="11.5" style="16"/>
    <col min="1298" max="1298" width="16.6640625" style="16" customWidth="1"/>
    <col min="1299" max="1299" width="29.33203125" style="16" customWidth="1"/>
    <col min="1300" max="1533" width="11.5" style="16"/>
    <col min="1534" max="1534" width="16.5" style="16" customWidth="1"/>
    <col min="1535" max="1535" width="52.33203125" style="16" customWidth="1"/>
    <col min="1536" max="1536" width="36" style="16" customWidth="1"/>
    <col min="1537" max="1549" width="11.5" style="16"/>
    <col min="1550" max="1550" width="44.5" style="16" customWidth="1"/>
    <col min="1551" max="1551" width="20" style="16" customWidth="1"/>
    <col min="1552" max="1552" width="44.5" style="16" customWidth="1"/>
    <col min="1553" max="1553" width="11.5" style="16"/>
    <col min="1554" max="1554" width="16.6640625" style="16" customWidth="1"/>
    <col min="1555" max="1555" width="29.33203125" style="16" customWidth="1"/>
    <col min="1556" max="1789" width="11.5" style="16"/>
    <col min="1790" max="1790" width="16.5" style="16" customWidth="1"/>
    <col min="1791" max="1791" width="52.33203125" style="16" customWidth="1"/>
    <col min="1792" max="1792" width="36" style="16" customWidth="1"/>
    <col min="1793" max="1805" width="11.5" style="16"/>
    <col min="1806" max="1806" width="44.5" style="16" customWidth="1"/>
    <col min="1807" max="1807" width="20" style="16" customWidth="1"/>
    <col min="1808" max="1808" width="44.5" style="16" customWidth="1"/>
    <col min="1809" max="1809" width="11.5" style="16"/>
    <col min="1810" max="1810" width="16.6640625" style="16" customWidth="1"/>
    <col min="1811" max="1811" width="29.33203125" style="16" customWidth="1"/>
    <col min="1812" max="2045" width="11.5" style="16"/>
    <col min="2046" max="2046" width="16.5" style="16" customWidth="1"/>
    <col min="2047" max="2047" width="52.33203125" style="16" customWidth="1"/>
    <col min="2048" max="2048" width="36" style="16" customWidth="1"/>
    <col min="2049" max="2061" width="11.5" style="16"/>
    <col min="2062" max="2062" width="44.5" style="16" customWidth="1"/>
    <col min="2063" max="2063" width="20" style="16" customWidth="1"/>
    <col min="2064" max="2064" width="44.5" style="16" customWidth="1"/>
    <col min="2065" max="2065" width="11.5" style="16"/>
    <col min="2066" max="2066" width="16.6640625" style="16" customWidth="1"/>
    <col min="2067" max="2067" width="29.33203125" style="16" customWidth="1"/>
    <col min="2068" max="2301" width="11.5" style="16"/>
    <col min="2302" max="2302" width="16.5" style="16" customWidth="1"/>
    <col min="2303" max="2303" width="52.33203125" style="16" customWidth="1"/>
    <col min="2304" max="2304" width="36" style="16" customWidth="1"/>
    <col min="2305" max="2317" width="11.5" style="16"/>
    <col min="2318" max="2318" width="44.5" style="16" customWidth="1"/>
    <col min="2319" max="2319" width="20" style="16" customWidth="1"/>
    <col min="2320" max="2320" width="44.5" style="16" customWidth="1"/>
    <col min="2321" max="2321" width="11.5" style="16"/>
    <col min="2322" max="2322" width="16.6640625" style="16" customWidth="1"/>
    <col min="2323" max="2323" width="29.33203125" style="16" customWidth="1"/>
    <col min="2324" max="2557" width="11.5" style="16"/>
    <col min="2558" max="2558" width="16.5" style="16" customWidth="1"/>
    <col min="2559" max="2559" width="52.33203125" style="16" customWidth="1"/>
    <col min="2560" max="2560" width="36" style="16" customWidth="1"/>
    <col min="2561" max="2573" width="11.5" style="16"/>
    <col min="2574" max="2574" width="44.5" style="16" customWidth="1"/>
    <col min="2575" max="2575" width="20" style="16" customWidth="1"/>
    <col min="2576" max="2576" width="44.5" style="16" customWidth="1"/>
    <col min="2577" max="2577" width="11.5" style="16"/>
    <col min="2578" max="2578" width="16.6640625" style="16" customWidth="1"/>
    <col min="2579" max="2579" width="29.33203125" style="16" customWidth="1"/>
    <col min="2580" max="2813" width="11.5" style="16"/>
    <col min="2814" max="2814" width="16.5" style="16" customWidth="1"/>
    <col min="2815" max="2815" width="52.33203125" style="16" customWidth="1"/>
    <col min="2816" max="2816" width="36" style="16" customWidth="1"/>
    <col min="2817" max="2829" width="11.5" style="16"/>
    <col min="2830" max="2830" width="44.5" style="16" customWidth="1"/>
    <col min="2831" max="2831" width="20" style="16" customWidth="1"/>
    <col min="2832" max="2832" width="44.5" style="16" customWidth="1"/>
    <col min="2833" max="2833" width="11.5" style="16"/>
    <col min="2834" max="2834" width="16.6640625" style="16" customWidth="1"/>
    <col min="2835" max="2835" width="29.33203125" style="16" customWidth="1"/>
    <col min="2836" max="3069" width="11.5" style="16"/>
    <col min="3070" max="3070" width="16.5" style="16" customWidth="1"/>
    <col min="3071" max="3071" width="52.33203125" style="16" customWidth="1"/>
    <col min="3072" max="3072" width="36" style="16" customWidth="1"/>
    <col min="3073" max="3085" width="11.5" style="16"/>
    <col min="3086" max="3086" width="44.5" style="16" customWidth="1"/>
    <col min="3087" max="3087" width="20" style="16" customWidth="1"/>
    <col min="3088" max="3088" width="44.5" style="16" customWidth="1"/>
    <col min="3089" max="3089" width="11.5" style="16"/>
    <col min="3090" max="3090" width="16.6640625" style="16" customWidth="1"/>
    <col min="3091" max="3091" width="29.33203125" style="16" customWidth="1"/>
    <col min="3092" max="3325" width="11.5" style="16"/>
    <col min="3326" max="3326" width="16.5" style="16" customWidth="1"/>
    <col min="3327" max="3327" width="52.33203125" style="16" customWidth="1"/>
    <col min="3328" max="3328" width="36" style="16" customWidth="1"/>
    <col min="3329" max="3341" width="11.5" style="16"/>
    <col min="3342" max="3342" width="44.5" style="16" customWidth="1"/>
    <col min="3343" max="3343" width="20" style="16" customWidth="1"/>
    <col min="3344" max="3344" width="44.5" style="16" customWidth="1"/>
    <col min="3345" max="3345" width="11.5" style="16"/>
    <col min="3346" max="3346" width="16.6640625" style="16" customWidth="1"/>
    <col min="3347" max="3347" width="29.33203125" style="16" customWidth="1"/>
    <col min="3348" max="3581" width="11.5" style="16"/>
    <col min="3582" max="3582" width="16.5" style="16" customWidth="1"/>
    <col min="3583" max="3583" width="52.33203125" style="16" customWidth="1"/>
    <col min="3584" max="3584" width="36" style="16" customWidth="1"/>
    <col min="3585" max="3597" width="11.5" style="16"/>
    <col min="3598" max="3598" width="44.5" style="16" customWidth="1"/>
    <col min="3599" max="3599" width="20" style="16" customWidth="1"/>
    <col min="3600" max="3600" width="44.5" style="16" customWidth="1"/>
    <col min="3601" max="3601" width="11.5" style="16"/>
    <col min="3602" max="3602" width="16.6640625" style="16" customWidth="1"/>
    <col min="3603" max="3603" width="29.33203125" style="16" customWidth="1"/>
    <col min="3604" max="3837" width="11.5" style="16"/>
    <col min="3838" max="3838" width="16.5" style="16" customWidth="1"/>
    <col min="3839" max="3839" width="52.33203125" style="16" customWidth="1"/>
    <col min="3840" max="3840" width="36" style="16" customWidth="1"/>
    <col min="3841" max="3853" width="11.5" style="16"/>
    <col min="3854" max="3854" width="44.5" style="16" customWidth="1"/>
    <col min="3855" max="3855" width="20" style="16" customWidth="1"/>
    <col min="3856" max="3856" width="44.5" style="16" customWidth="1"/>
    <col min="3857" max="3857" width="11.5" style="16"/>
    <col min="3858" max="3858" width="16.6640625" style="16" customWidth="1"/>
    <col min="3859" max="3859" width="29.33203125" style="16" customWidth="1"/>
    <col min="3860" max="4093" width="11.5" style="16"/>
    <col min="4094" max="4094" width="16.5" style="16" customWidth="1"/>
    <col min="4095" max="4095" width="52.33203125" style="16" customWidth="1"/>
    <col min="4096" max="4096" width="36" style="16" customWidth="1"/>
    <col min="4097" max="4109" width="11.5" style="16"/>
    <col min="4110" max="4110" width="44.5" style="16" customWidth="1"/>
    <col min="4111" max="4111" width="20" style="16" customWidth="1"/>
    <col min="4112" max="4112" width="44.5" style="16" customWidth="1"/>
    <col min="4113" max="4113" width="11.5" style="16"/>
    <col min="4114" max="4114" width="16.6640625" style="16" customWidth="1"/>
    <col min="4115" max="4115" width="29.33203125" style="16" customWidth="1"/>
    <col min="4116" max="4349" width="11.5" style="16"/>
    <col min="4350" max="4350" width="16.5" style="16" customWidth="1"/>
    <col min="4351" max="4351" width="52.33203125" style="16" customWidth="1"/>
    <col min="4352" max="4352" width="36" style="16" customWidth="1"/>
    <col min="4353" max="4365" width="11.5" style="16"/>
    <col min="4366" max="4366" width="44.5" style="16" customWidth="1"/>
    <col min="4367" max="4367" width="20" style="16" customWidth="1"/>
    <col min="4368" max="4368" width="44.5" style="16" customWidth="1"/>
    <col min="4369" max="4369" width="11.5" style="16"/>
    <col min="4370" max="4370" width="16.6640625" style="16" customWidth="1"/>
    <col min="4371" max="4371" width="29.33203125" style="16" customWidth="1"/>
    <col min="4372" max="4605" width="11.5" style="16"/>
    <col min="4606" max="4606" width="16.5" style="16" customWidth="1"/>
    <col min="4607" max="4607" width="52.33203125" style="16" customWidth="1"/>
    <col min="4608" max="4608" width="36" style="16" customWidth="1"/>
    <col min="4609" max="4621" width="11.5" style="16"/>
    <col min="4622" max="4622" width="44.5" style="16" customWidth="1"/>
    <col min="4623" max="4623" width="20" style="16" customWidth="1"/>
    <col min="4624" max="4624" width="44.5" style="16" customWidth="1"/>
    <col min="4625" max="4625" width="11.5" style="16"/>
    <col min="4626" max="4626" width="16.6640625" style="16" customWidth="1"/>
    <col min="4627" max="4627" width="29.33203125" style="16" customWidth="1"/>
    <col min="4628" max="4861" width="11.5" style="16"/>
    <col min="4862" max="4862" width="16.5" style="16" customWidth="1"/>
    <col min="4863" max="4863" width="52.33203125" style="16" customWidth="1"/>
    <col min="4864" max="4864" width="36" style="16" customWidth="1"/>
    <col min="4865" max="4877" width="11.5" style="16"/>
    <col min="4878" max="4878" width="44.5" style="16" customWidth="1"/>
    <col min="4879" max="4879" width="20" style="16" customWidth="1"/>
    <col min="4880" max="4880" width="44.5" style="16" customWidth="1"/>
    <col min="4881" max="4881" width="11.5" style="16"/>
    <col min="4882" max="4882" width="16.6640625" style="16" customWidth="1"/>
    <col min="4883" max="4883" width="29.33203125" style="16" customWidth="1"/>
    <col min="4884" max="5117" width="11.5" style="16"/>
    <col min="5118" max="5118" width="16.5" style="16" customWidth="1"/>
    <col min="5119" max="5119" width="52.33203125" style="16" customWidth="1"/>
    <col min="5120" max="5120" width="36" style="16" customWidth="1"/>
    <col min="5121" max="5133" width="11.5" style="16"/>
    <col min="5134" max="5134" width="44.5" style="16" customWidth="1"/>
    <col min="5135" max="5135" width="20" style="16" customWidth="1"/>
    <col min="5136" max="5136" width="44.5" style="16" customWidth="1"/>
    <col min="5137" max="5137" width="11.5" style="16"/>
    <col min="5138" max="5138" width="16.6640625" style="16" customWidth="1"/>
    <col min="5139" max="5139" width="29.33203125" style="16" customWidth="1"/>
    <col min="5140" max="5373" width="11.5" style="16"/>
    <col min="5374" max="5374" width="16.5" style="16" customWidth="1"/>
    <col min="5375" max="5375" width="52.33203125" style="16" customWidth="1"/>
    <col min="5376" max="5376" width="36" style="16" customWidth="1"/>
    <col min="5377" max="5389" width="11.5" style="16"/>
    <col min="5390" max="5390" width="44.5" style="16" customWidth="1"/>
    <col min="5391" max="5391" width="20" style="16" customWidth="1"/>
    <col min="5392" max="5392" width="44.5" style="16" customWidth="1"/>
    <col min="5393" max="5393" width="11.5" style="16"/>
    <col min="5394" max="5394" width="16.6640625" style="16" customWidth="1"/>
    <col min="5395" max="5395" width="29.33203125" style="16" customWidth="1"/>
    <col min="5396" max="5629" width="11.5" style="16"/>
    <col min="5630" max="5630" width="16.5" style="16" customWidth="1"/>
    <col min="5631" max="5631" width="52.33203125" style="16" customWidth="1"/>
    <col min="5632" max="5632" width="36" style="16" customWidth="1"/>
    <col min="5633" max="5645" width="11.5" style="16"/>
    <col min="5646" max="5646" width="44.5" style="16" customWidth="1"/>
    <col min="5647" max="5647" width="20" style="16" customWidth="1"/>
    <col min="5648" max="5648" width="44.5" style="16" customWidth="1"/>
    <col min="5649" max="5649" width="11.5" style="16"/>
    <col min="5650" max="5650" width="16.6640625" style="16" customWidth="1"/>
    <col min="5651" max="5651" width="29.33203125" style="16" customWidth="1"/>
    <col min="5652" max="5885" width="11.5" style="16"/>
    <col min="5886" max="5886" width="16.5" style="16" customWidth="1"/>
    <col min="5887" max="5887" width="52.33203125" style="16" customWidth="1"/>
    <col min="5888" max="5888" width="36" style="16" customWidth="1"/>
    <col min="5889" max="5901" width="11.5" style="16"/>
    <col min="5902" max="5902" width="44.5" style="16" customWidth="1"/>
    <col min="5903" max="5903" width="20" style="16" customWidth="1"/>
    <col min="5904" max="5904" width="44.5" style="16" customWidth="1"/>
    <col min="5905" max="5905" width="11.5" style="16"/>
    <col min="5906" max="5906" width="16.6640625" style="16" customWidth="1"/>
    <col min="5907" max="5907" width="29.33203125" style="16" customWidth="1"/>
    <col min="5908" max="6141" width="11.5" style="16"/>
    <col min="6142" max="6142" width="16.5" style="16" customWidth="1"/>
    <col min="6143" max="6143" width="52.33203125" style="16" customWidth="1"/>
    <col min="6144" max="6144" width="36" style="16" customWidth="1"/>
    <col min="6145" max="6157" width="11.5" style="16"/>
    <col min="6158" max="6158" width="44.5" style="16" customWidth="1"/>
    <col min="6159" max="6159" width="20" style="16" customWidth="1"/>
    <col min="6160" max="6160" width="44.5" style="16" customWidth="1"/>
    <col min="6161" max="6161" width="11.5" style="16"/>
    <col min="6162" max="6162" width="16.6640625" style="16" customWidth="1"/>
    <col min="6163" max="6163" width="29.33203125" style="16" customWidth="1"/>
    <col min="6164" max="6397" width="11.5" style="16"/>
    <col min="6398" max="6398" width="16.5" style="16" customWidth="1"/>
    <col min="6399" max="6399" width="52.33203125" style="16" customWidth="1"/>
    <col min="6400" max="6400" width="36" style="16" customWidth="1"/>
    <col min="6401" max="6413" width="11.5" style="16"/>
    <col min="6414" max="6414" width="44.5" style="16" customWidth="1"/>
    <col min="6415" max="6415" width="20" style="16" customWidth="1"/>
    <col min="6416" max="6416" width="44.5" style="16" customWidth="1"/>
    <col min="6417" max="6417" width="11.5" style="16"/>
    <col min="6418" max="6418" width="16.6640625" style="16" customWidth="1"/>
    <col min="6419" max="6419" width="29.33203125" style="16" customWidth="1"/>
    <col min="6420" max="6653" width="11.5" style="16"/>
    <col min="6654" max="6654" width="16.5" style="16" customWidth="1"/>
    <col min="6655" max="6655" width="52.33203125" style="16" customWidth="1"/>
    <col min="6656" max="6656" width="36" style="16" customWidth="1"/>
    <col min="6657" max="6669" width="11.5" style="16"/>
    <col min="6670" max="6670" width="44.5" style="16" customWidth="1"/>
    <col min="6671" max="6671" width="20" style="16" customWidth="1"/>
    <col min="6672" max="6672" width="44.5" style="16" customWidth="1"/>
    <col min="6673" max="6673" width="11.5" style="16"/>
    <col min="6674" max="6674" width="16.6640625" style="16" customWidth="1"/>
    <col min="6675" max="6675" width="29.33203125" style="16" customWidth="1"/>
    <col min="6676" max="6909" width="11.5" style="16"/>
    <col min="6910" max="6910" width="16.5" style="16" customWidth="1"/>
    <col min="6911" max="6911" width="52.33203125" style="16" customWidth="1"/>
    <col min="6912" max="6912" width="36" style="16" customWidth="1"/>
    <col min="6913" max="6925" width="11.5" style="16"/>
    <col min="6926" max="6926" width="44.5" style="16" customWidth="1"/>
    <col min="6927" max="6927" width="20" style="16" customWidth="1"/>
    <col min="6928" max="6928" width="44.5" style="16" customWidth="1"/>
    <col min="6929" max="6929" width="11.5" style="16"/>
    <col min="6930" max="6930" width="16.6640625" style="16" customWidth="1"/>
    <col min="6931" max="6931" width="29.33203125" style="16" customWidth="1"/>
    <col min="6932" max="7165" width="11.5" style="16"/>
    <col min="7166" max="7166" width="16.5" style="16" customWidth="1"/>
    <col min="7167" max="7167" width="52.33203125" style="16" customWidth="1"/>
    <col min="7168" max="7168" width="36" style="16" customWidth="1"/>
    <col min="7169" max="7181" width="11.5" style="16"/>
    <col min="7182" max="7182" width="44.5" style="16" customWidth="1"/>
    <col min="7183" max="7183" width="20" style="16" customWidth="1"/>
    <col min="7184" max="7184" width="44.5" style="16" customWidth="1"/>
    <col min="7185" max="7185" width="11.5" style="16"/>
    <col min="7186" max="7186" width="16.6640625" style="16" customWidth="1"/>
    <col min="7187" max="7187" width="29.33203125" style="16" customWidth="1"/>
    <col min="7188" max="7421" width="11.5" style="16"/>
    <col min="7422" max="7422" width="16.5" style="16" customWidth="1"/>
    <col min="7423" max="7423" width="52.33203125" style="16" customWidth="1"/>
    <col min="7424" max="7424" width="36" style="16" customWidth="1"/>
    <col min="7425" max="7437" width="11.5" style="16"/>
    <col min="7438" max="7438" width="44.5" style="16" customWidth="1"/>
    <col min="7439" max="7439" width="20" style="16" customWidth="1"/>
    <col min="7440" max="7440" width="44.5" style="16" customWidth="1"/>
    <col min="7441" max="7441" width="11.5" style="16"/>
    <col min="7442" max="7442" width="16.6640625" style="16" customWidth="1"/>
    <col min="7443" max="7443" width="29.33203125" style="16" customWidth="1"/>
    <col min="7444" max="7677" width="11.5" style="16"/>
    <col min="7678" max="7678" width="16.5" style="16" customWidth="1"/>
    <col min="7679" max="7679" width="52.33203125" style="16" customWidth="1"/>
    <col min="7680" max="7680" width="36" style="16" customWidth="1"/>
    <col min="7681" max="7693" width="11.5" style="16"/>
    <col min="7694" max="7694" width="44.5" style="16" customWidth="1"/>
    <col min="7695" max="7695" width="20" style="16" customWidth="1"/>
    <col min="7696" max="7696" width="44.5" style="16" customWidth="1"/>
    <col min="7697" max="7697" width="11.5" style="16"/>
    <col min="7698" max="7698" width="16.6640625" style="16" customWidth="1"/>
    <col min="7699" max="7699" width="29.33203125" style="16" customWidth="1"/>
    <col min="7700" max="7933" width="11.5" style="16"/>
    <col min="7934" max="7934" width="16.5" style="16" customWidth="1"/>
    <col min="7935" max="7935" width="52.33203125" style="16" customWidth="1"/>
    <col min="7936" max="7936" width="36" style="16" customWidth="1"/>
    <col min="7937" max="7949" width="11.5" style="16"/>
    <col min="7950" max="7950" width="44.5" style="16" customWidth="1"/>
    <col min="7951" max="7951" width="20" style="16" customWidth="1"/>
    <col min="7952" max="7952" width="44.5" style="16" customWidth="1"/>
    <col min="7953" max="7953" width="11.5" style="16"/>
    <col min="7954" max="7954" width="16.6640625" style="16" customWidth="1"/>
    <col min="7955" max="7955" width="29.33203125" style="16" customWidth="1"/>
    <col min="7956" max="8189" width="11.5" style="16"/>
    <col min="8190" max="8190" width="16.5" style="16" customWidth="1"/>
    <col min="8191" max="8191" width="52.33203125" style="16" customWidth="1"/>
    <col min="8192" max="8192" width="36" style="16" customWidth="1"/>
    <col min="8193" max="8205" width="11.5" style="16"/>
    <col min="8206" max="8206" width="44.5" style="16" customWidth="1"/>
    <col min="8207" max="8207" width="20" style="16" customWidth="1"/>
    <col min="8208" max="8208" width="44.5" style="16" customWidth="1"/>
    <col min="8209" max="8209" width="11.5" style="16"/>
    <col min="8210" max="8210" width="16.6640625" style="16" customWidth="1"/>
    <col min="8211" max="8211" width="29.33203125" style="16" customWidth="1"/>
    <col min="8212" max="8445" width="11.5" style="16"/>
    <col min="8446" max="8446" width="16.5" style="16" customWidth="1"/>
    <col min="8447" max="8447" width="52.33203125" style="16" customWidth="1"/>
    <col min="8448" max="8448" width="36" style="16" customWidth="1"/>
    <col min="8449" max="8461" width="11.5" style="16"/>
    <col min="8462" max="8462" width="44.5" style="16" customWidth="1"/>
    <col min="8463" max="8463" width="20" style="16" customWidth="1"/>
    <col min="8464" max="8464" width="44.5" style="16" customWidth="1"/>
    <col min="8465" max="8465" width="11.5" style="16"/>
    <col min="8466" max="8466" width="16.6640625" style="16" customWidth="1"/>
    <col min="8467" max="8467" width="29.33203125" style="16" customWidth="1"/>
    <col min="8468" max="8701" width="11.5" style="16"/>
    <col min="8702" max="8702" width="16.5" style="16" customWidth="1"/>
    <col min="8703" max="8703" width="52.33203125" style="16" customWidth="1"/>
    <col min="8704" max="8704" width="36" style="16" customWidth="1"/>
    <col min="8705" max="8717" width="11.5" style="16"/>
    <col min="8718" max="8718" width="44.5" style="16" customWidth="1"/>
    <col min="8719" max="8719" width="20" style="16" customWidth="1"/>
    <col min="8720" max="8720" width="44.5" style="16" customWidth="1"/>
    <col min="8721" max="8721" width="11.5" style="16"/>
    <col min="8722" max="8722" width="16.6640625" style="16" customWidth="1"/>
    <col min="8723" max="8723" width="29.33203125" style="16" customWidth="1"/>
    <col min="8724" max="8957" width="11.5" style="16"/>
    <col min="8958" max="8958" width="16.5" style="16" customWidth="1"/>
    <col min="8959" max="8959" width="52.33203125" style="16" customWidth="1"/>
    <col min="8960" max="8960" width="36" style="16" customWidth="1"/>
    <col min="8961" max="8973" width="11.5" style="16"/>
    <col min="8974" max="8974" width="44.5" style="16" customWidth="1"/>
    <col min="8975" max="8975" width="20" style="16" customWidth="1"/>
    <col min="8976" max="8976" width="44.5" style="16" customWidth="1"/>
    <col min="8977" max="8977" width="11.5" style="16"/>
    <col min="8978" max="8978" width="16.6640625" style="16" customWidth="1"/>
    <col min="8979" max="8979" width="29.33203125" style="16" customWidth="1"/>
    <col min="8980" max="9213" width="11.5" style="16"/>
    <col min="9214" max="9214" width="16.5" style="16" customWidth="1"/>
    <col min="9215" max="9215" width="52.33203125" style="16" customWidth="1"/>
    <col min="9216" max="9216" width="36" style="16" customWidth="1"/>
    <col min="9217" max="9229" width="11.5" style="16"/>
    <col min="9230" max="9230" width="44.5" style="16" customWidth="1"/>
    <col min="9231" max="9231" width="20" style="16" customWidth="1"/>
    <col min="9232" max="9232" width="44.5" style="16" customWidth="1"/>
    <col min="9233" max="9233" width="11.5" style="16"/>
    <col min="9234" max="9234" width="16.6640625" style="16" customWidth="1"/>
    <col min="9235" max="9235" width="29.33203125" style="16" customWidth="1"/>
    <col min="9236" max="9469" width="11.5" style="16"/>
    <col min="9470" max="9470" width="16.5" style="16" customWidth="1"/>
    <col min="9471" max="9471" width="52.33203125" style="16" customWidth="1"/>
    <col min="9472" max="9472" width="36" style="16" customWidth="1"/>
    <col min="9473" max="9485" width="11.5" style="16"/>
    <col min="9486" max="9486" width="44.5" style="16" customWidth="1"/>
    <col min="9487" max="9487" width="20" style="16" customWidth="1"/>
    <col min="9488" max="9488" width="44.5" style="16" customWidth="1"/>
    <col min="9489" max="9489" width="11.5" style="16"/>
    <col min="9490" max="9490" width="16.6640625" style="16" customWidth="1"/>
    <col min="9491" max="9491" width="29.33203125" style="16" customWidth="1"/>
    <col min="9492" max="9725" width="11.5" style="16"/>
    <col min="9726" max="9726" width="16.5" style="16" customWidth="1"/>
    <col min="9727" max="9727" width="52.33203125" style="16" customWidth="1"/>
    <col min="9728" max="9728" width="36" style="16" customWidth="1"/>
    <col min="9729" max="9741" width="11.5" style="16"/>
    <col min="9742" max="9742" width="44.5" style="16" customWidth="1"/>
    <col min="9743" max="9743" width="20" style="16" customWidth="1"/>
    <col min="9744" max="9744" width="44.5" style="16" customWidth="1"/>
    <col min="9745" max="9745" width="11.5" style="16"/>
    <col min="9746" max="9746" width="16.6640625" style="16" customWidth="1"/>
    <col min="9747" max="9747" width="29.33203125" style="16" customWidth="1"/>
    <col min="9748" max="9981" width="11.5" style="16"/>
    <col min="9982" max="9982" width="16.5" style="16" customWidth="1"/>
    <col min="9983" max="9983" width="52.33203125" style="16" customWidth="1"/>
    <col min="9984" max="9984" width="36" style="16" customWidth="1"/>
    <col min="9985" max="9997" width="11.5" style="16"/>
    <col min="9998" max="9998" width="44.5" style="16" customWidth="1"/>
    <col min="9999" max="9999" width="20" style="16" customWidth="1"/>
    <col min="10000" max="10000" width="44.5" style="16" customWidth="1"/>
    <col min="10001" max="10001" width="11.5" style="16"/>
    <col min="10002" max="10002" width="16.6640625" style="16" customWidth="1"/>
    <col min="10003" max="10003" width="29.33203125" style="16" customWidth="1"/>
    <col min="10004" max="10237" width="11.5" style="16"/>
    <col min="10238" max="10238" width="16.5" style="16" customWidth="1"/>
    <col min="10239" max="10239" width="52.33203125" style="16" customWidth="1"/>
    <col min="10240" max="10240" width="36" style="16" customWidth="1"/>
    <col min="10241" max="10253" width="11.5" style="16"/>
    <col min="10254" max="10254" width="44.5" style="16" customWidth="1"/>
    <col min="10255" max="10255" width="20" style="16" customWidth="1"/>
    <col min="10256" max="10256" width="44.5" style="16" customWidth="1"/>
    <col min="10257" max="10257" width="11.5" style="16"/>
    <col min="10258" max="10258" width="16.6640625" style="16" customWidth="1"/>
    <col min="10259" max="10259" width="29.33203125" style="16" customWidth="1"/>
    <col min="10260" max="10493" width="11.5" style="16"/>
    <col min="10494" max="10494" width="16.5" style="16" customWidth="1"/>
    <col min="10495" max="10495" width="52.33203125" style="16" customWidth="1"/>
    <col min="10496" max="10496" width="36" style="16" customWidth="1"/>
    <col min="10497" max="10509" width="11.5" style="16"/>
    <col min="10510" max="10510" width="44.5" style="16" customWidth="1"/>
    <col min="10511" max="10511" width="20" style="16" customWidth="1"/>
    <col min="10512" max="10512" width="44.5" style="16" customWidth="1"/>
    <col min="10513" max="10513" width="11.5" style="16"/>
    <col min="10514" max="10514" width="16.6640625" style="16" customWidth="1"/>
    <col min="10515" max="10515" width="29.33203125" style="16" customWidth="1"/>
    <col min="10516" max="10749" width="11.5" style="16"/>
    <col min="10750" max="10750" width="16.5" style="16" customWidth="1"/>
    <col min="10751" max="10751" width="52.33203125" style="16" customWidth="1"/>
    <col min="10752" max="10752" width="36" style="16" customWidth="1"/>
    <col min="10753" max="10765" width="11.5" style="16"/>
    <col min="10766" max="10766" width="44.5" style="16" customWidth="1"/>
    <col min="10767" max="10767" width="20" style="16" customWidth="1"/>
    <col min="10768" max="10768" width="44.5" style="16" customWidth="1"/>
    <col min="10769" max="10769" width="11.5" style="16"/>
    <col min="10770" max="10770" width="16.6640625" style="16" customWidth="1"/>
    <col min="10771" max="10771" width="29.33203125" style="16" customWidth="1"/>
    <col min="10772" max="11005" width="11.5" style="16"/>
    <col min="11006" max="11006" width="16.5" style="16" customWidth="1"/>
    <col min="11007" max="11007" width="52.33203125" style="16" customWidth="1"/>
    <col min="11008" max="11008" width="36" style="16" customWidth="1"/>
    <col min="11009" max="11021" width="11.5" style="16"/>
    <col min="11022" max="11022" width="44.5" style="16" customWidth="1"/>
    <col min="11023" max="11023" width="20" style="16" customWidth="1"/>
    <col min="11024" max="11024" width="44.5" style="16" customWidth="1"/>
    <col min="11025" max="11025" width="11.5" style="16"/>
    <col min="11026" max="11026" width="16.6640625" style="16" customWidth="1"/>
    <col min="11027" max="11027" width="29.33203125" style="16" customWidth="1"/>
    <col min="11028" max="11261" width="11.5" style="16"/>
    <col min="11262" max="11262" width="16.5" style="16" customWidth="1"/>
    <col min="11263" max="11263" width="52.33203125" style="16" customWidth="1"/>
    <col min="11264" max="11264" width="36" style="16" customWidth="1"/>
    <col min="11265" max="11277" width="11.5" style="16"/>
    <col min="11278" max="11278" width="44.5" style="16" customWidth="1"/>
    <col min="11279" max="11279" width="20" style="16" customWidth="1"/>
    <col min="11280" max="11280" width="44.5" style="16" customWidth="1"/>
    <col min="11281" max="11281" width="11.5" style="16"/>
    <col min="11282" max="11282" width="16.6640625" style="16" customWidth="1"/>
    <col min="11283" max="11283" width="29.33203125" style="16" customWidth="1"/>
    <col min="11284" max="11517" width="11.5" style="16"/>
    <col min="11518" max="11518" width="16.5" style="16" customWidth="1"/>
    <col min="11519" max="11519" width="52.33203125" style="16" customWidth="1"/>
    <col min="11520" max="11520" width="36" style="16" customWidth="1"/>
    <col min="11521" max="11533" width="11.5" style="16"/>
    <col min="11534" max="11534" width="44.5" style="16" customWidth="1"/>
    <col min="11535" max="11535" width="20" style="16" customWidth="1"/>
    <col min="11536" max="11536" width="44.5" style="16" customWidth="1"/>
    <col min="11537" max="11537" width="11.5" style="16"/>
    <col min="11538" max="11538" width="16.6640625" style="16" customWidth="1"/>
    <col min="11539" max="11539" width="29.33203125" style="16" customWidth="1"/>
    <col min="11540" max="11773" width="11.5" style="16"/>
    <col min="11774" max="11774" width="16.5" style="16" customWidth="1"/>
    <col min="11775" max="11775" width="52.33203125" style="16" customWidth="1"/>
    <col min="11776" max="11776" width="36" style="16" customWidth="1"/>
    <col min="11777" max="11789" width="11.5" style="16"/>
    <col min="11790" max="11790" width="44.5" style="16" customWidth="1"/>
    <col min="11791" max="11791" width="20" style="16" customWidth="1"/>
    <col min="11792" max="11792" width="44.5" style="16" customWidth="1"/>
    <col min="11793" max="11793" width="11.5" style="16"/>
    <col min="11794" max="11794" width="16.6640625" style="16" customWidth="1"/>
    <col min="11795" max="11795" width="29.33203125" style="16" customWidth="1"/>
    <col min="11796" max="12029" width="11.5" style="16"/>
    <col min="12030" max="12030" width="16.5" style="16" customWidth="1"/>
    <col min="12031" max="12031" width="52.33203125" style="16" customWidth="1"/>
    <col min="12032" max="12032" width="36" style="16" customWidth="1"/>
    <col min="12033" max="12045" width="11.5" style="16"/>
    <col min="12046" max="12046" width="44.5" style="16" customWidth="1"/>
    <col min="12047" max="12047" width="20" style="16" customWidth="1"/>
    <col min="12048" max="12048" width="44.5" style="16" customWidth="1"/>
    <col min="12049" max="12049" width="11.5" style="16"/>
    <col min="12050" max="12050" width="16.6640625" style="16" customWidth="1"/>
    <col min="12051" max="12051" width="29.33203125" style="16" customWidth="1"/>
    <col min="12052" max="12285" width="11.5" style="16"/>
    <col min="12286" max="12286" width="16.5" style="16" customWidth="1"/>
    <col min="12287" max="12287" width="52.33203125" style="16" customWidth="1"/>
    <col min="12288" max="12288" width="36" style="16" customWidth="1"/>
    <col min="12289" max="12301" width="11.5" style="16"/>
    <col min="12302" max="12302" width="44.5" style="16" customWidth="1"/>
    <col min="12303" max="12303" width="20" style="16" customWidth="1"/>
    <col min="12304" max="12304" width="44.5" style="16" customWidth="1"/>
    <col min="12305" max="12305" width="11.5" style="16"/>
    <col min="12306" max="12306" width="16.6640625" style="16" customWidth="1"/>
    <col min="12307" max="12307" width="29.33203125" style="16" customWidth="1"/>
    <col min="12308" max="12541" width="11.5" style="16"/>
    <col min="12542" max="12542" width="16.5" style="16" customWidth="1"/>
    <col min="12543" max="12543" width="52.33203125" style="16" customWidth="1"/>
    <col min="12544" max="12544" width="36" style="16" customWidth="1"/>
    <col min="12545" max="12557" width="11.5" style="16"/>
    <col min="12558" max="12558" width="44.5" style="16" customWidth="1"/>
    <col min="12559" max="12559" width="20" style="16" customWidth="1"/>
    <col min="12560" max="12560" width="44.5" style="16" customWidth="1"/>
    <col min="12561" max="12561" width="11.5" style="16"/>
    <col min="12562" max="12562" width="16.6640625" style="16" customWidth="1"/>
    <col min="12563" max="12563" width="29.33203125" style="16" customWidth="1"/>
    <col min="12564" max="12797" width="11.5" style="16"/>
    <col min="12798" max="12798" width="16.5" style="16" customWidth="1"/>
    <col min="12799" max="12799" width="52.33203125" style="16" customWidth="1"/>
    <col min="12800" max="12800" width="36" style="16" customWidth="1"/>
    <col min="12801" max="12813" width="11.5" style="16"/>
    <col min="12814" max="12814" width="44.5" style="16" customWidth="1"/>
    <col min="12815" max="12815" width="20" style="16" customWidth="1"/>
    <col min="12816" max="12816" width="44.5" style="16" customWidth="1"/>
    <col min="12817" max="12817" width="11.5" style="16"/>
    <col min="12818" max="12818" width="16.6640625" style="16" customWidth="1"/>
    <col min="12819" max="12819" width="29.33203125" style="16" customWidth="1"/>
    <col min="12820" max="13053" width="11.5" style="16"/>
    <col min="13054" max="13054" width="16.5" style="16" customWidth="1"/>
    <col min="13055" max="13055" width="52.33203125" style="16" customWidth="1"/>
    <col min="13056" max="13056" width="36" style="16" customWidth="1"/>
    <col min="13057" max="13069" width="11.5" style="16"/>
    <col min="13070" max="13070" width="44.5" style="16" customWidth="1"/>
    <col min="13071" max="13071" width="20" style="16" customWidth="1"/>
    <col min="13072" max="13072" width="44.5" style="16" customWidth="1"/>
    <col min="13073" max="13073" width="11.5" style="16"/>
    <col min="13074" max="13074" width="16.6640625" style="16" customWidth="1"/>
    <col min="13075" max="13075" width="29.33203125" style="16" customWidth="1"/>
    <col min="13076" max="13309" width="11.5" style="16"/>
    <col min="13310" max="13310" width="16.5" style="16" customWidth="1"/>
    <col min="13311" max="13311" width="52.33203125" style="16" customWidth="1"/>
    <col min="13312" max="13312" width="36" style="16" customWidth="1"/>
    <col min="13313" max="13325" width="11.5" style="16"/>
    <col min="13326" max="13326" width="44.5" style="16" customWidth="1"/>
    <col min="13327" max="13327" width="20" style="16" customWidth="1"/>
    <col min="13328" max="13328" width="44.5" style="16" customWidth="1"/>
    <col min="13329" max="13329" width="11.5" style="16"/>
    <col min="13330" max="13330" width="16.6640625" style="16" customWidth="1"/>
    <col min="13331" max="13331" width="29.33203125" style="16" customWidth="1"/>
    <col min="13332" max="13565" width="11.5" style="16"/>
    <col min="13566" max="13566" width="16.5" style="16" customWidth="1"/>
    <col min="13567" max="13567" width="52.33203125" style="16" customWidth="1"/>
    <col min="13568" max="13568" width="36" style="16" customWidth="1"/>
    <col min="13569" max="13581" width="11.5" style="16"/>
    <col min="13582" max="13582" width="44.5" style="16" customWidth="1"/>
    <col min="13583" max="13583" width="20" style="16" customWidth="1"/>
    <col min="13584" max="13584" width="44.5" style="16" customWidth="1"/>
    <col min="13585" max="13585" width="11.5" style="16"/>
    <col min="13586" max="13586" width="16.6640625" style="16" customWidth="1"/>
    <col min="13587" max="13587" width="29.33203125" style="16" customWidth="1"/>
    <col min="13588" max="13821" width="11.5" style="16"/>
    <col min="13822" max="13822" width="16.5" style="16" customWidth="1"/>
    <col min="13823" max="13823" width="52.33203125" style="16" customWidth="1"/>
    <col min="13824" max="13824" width="36" style="16" customWidth="1"/>
    <col min="13825" max="13837" width="11.5" style="16"/>
    <col min="13838" max="13838" width="44.5" style="16" customWidth="1"/>
    <col min="13839" max="13839" width="20" style="16" customWidth="1"/>
    <col min="13840" max="13840" width="44.5" style="16" customWidth="1"/>
    <col min="13841" max="13841" width="11.5" style="16"/>
    <col min="13842" max="13842" width="16.6640625" style="16" customWidth="1"/>
    <col min="13843" max="13843" width="29.33203125" style="16" customWidth="1"/>
    <col min="13844" max="14077" width="11.5" style="16"/>
    <col min="14078" max="14078" width="16.5" style="16" customWidth="1"/>
    <col min="14079" max="14079" width="52.33203125" style="16" customWidth="1"/>
    <col min="14080" max="14080" width="36" style="16" customWidth="1"/>
    <col min="14081" max="14093" width="11.5" style="16"/>
    <col min="14094" max="14094" width="44.5" style="16" customWidth="1"/>
    <col min="14095" max="14095" width="20" style="16" customWidth="1"/>
    <col min="14096" max="14096" width="44.5" style="16" customWidth="1"/>
    <col min="14097" max="14097" width="11.5" style="16"/>
    <col min="14098" max="14098" width="16.6640625" style="16" customWidth="1"/>
    <col min="14099" max="14099" width="29.33203125" style="16" customWidth="1"/>
    <col min="14100" max="14333" width="11.5" style="16"/>
    <col min="14334" max="14334" width="16.5" style="16" customWidth="1"/>
    <col min="14335" max="14335" width="52.33203125" style="16" customWidth="1"/>
    <col min="14336" max="14336" width="36" style="16" customWidth="1"/>
    <col min="14337" max="14349" width="11.5" style="16"/>
    <col min="14350" max="14350" width="44.5" style="16" customWidth="1"/>
    <col min="14351" max="14351" width="20" style="16" customWidth="1"/>
    <col min="14352" max="14352" width="44.5" style="16" customWidth="1"/>
    <col min="14353" max="14353" width="11.5" style="16"/>
    <col min="14354" max="14354" width="16.6640625" style="16" customWidth="1"/>
    <col min="14355" max="14355" width="29.33203125" style="16" customWidth="1"/>
    <col min="14356" max="14589" width="11.5" style="16"/>
    <col min="14590" max="14590" width="16.5" style="16" customWidth="1"/>
    <col min="14591" max="14591" width="52.33203125" style="16" customWidth="1"/>
    <col min="14592" max="14592" width="36" style="16" customWidth="1"/>
    <col min="14593" max="14605" width="11.5" style="16"/>
    <col min="14606" max="14606" width="44.5" style="16" customWidth="1"/>
    <col min="14607" max="14607" width="20" style="16" customWidth="1"/>
    <col min="14608" max="14608" width="44.5" style="16" customWidth="1"/>
    <col min="14609" max="14609" width="11.5" style="16"/>
    <col min="14610" max="14610" width="16.6640625" style="16" customWidth="1"/>
    <col min="14611" max="14611" width="29.33203125" style="16" customWidth="1"/>
    <col min="14612" max="14845" width="11.5" style="16"/>
    <col min="14846" max="14846" width="16.5" style="16" customWidth="1"/>
    <col min="14847" max="14847" width="52.33203125" style="16" customWidth="1"/>
    <col min="14848" max="14848" width="36" style="16" customWidth="1"/>
    <col min="14849" max="14861" width="11.5" style="16"/>
    <col min="14862" max="14862" width="44.5" style="16" customWidth="1"/>
    <col min="14863" max="14863" width="20" style="16" customWidth="1"/>
    <col min="14864" max="14864" width="44.5" style="16" customWidth="1"/>
    <col min="14865" max="14865" width="11.5" style="16"/>
    <col min="14866" max="14866" width="16.6640625" style="16" customWidth="1"/>
    <col min="14867" max="14867" width="29.33203125" style="16" customWidth="1"/>
    <col min="14868" max="15101" width="11.5" style="16"/>
    <col min="15102" max="15102" width="16.5" style="16" customWidth="1"/>
    <col min="15103" max="15103" width="52.33203125" style="16" customWidth="1"/>
    <col min="15104" max="15104" width="36" style="16" customWidth="1"/>
    <col min="15105" max="15117" width="11.5" style="16"/>
    <col min="15118" max="15118" width="44.5" style="16" customWidth="1"/>
    <col min="15119" max="15119" width="20" style="16" customWidth="1"/>
    <col min="15120" max="15120" width="44.5" style="16" customWidth="1"/>
    <col min="15121" max="15121" width="11.5" style="16"/>
    <col min="15122" max="15122" width="16.6640625" style="16" customWidth="1"/>
    <col min="15123" max="15123" width="29.33203125" style="16" customWidth="1"/>
    <col min="15124" max="15357" width="11.5" style="16"/>
    <col min="15358" max="15358" width="16.5" style="16" customWidth="1"/>
    <col min="15359" max="15359" width="52.33203125" style="16" customWidth="1"/>
    <col min="15360" max="15360" width="36" style="16" customWidth="1"/>
    <col min="15361" max="15373" width="11.5" style="16"/>
    <col min="15374" max="15374" width="44.5" style="16" customWidth="1"/>
    <col min="15375" max="15375" width="20" style="16" customWidth="1"/>
    <col min="15376" max="15376" width="44.5" style="16" customWidth="1"/>
    <col min="15377" max="15377" width="11.5" style="16"/>
    <col min="15378" max="15378" width="16.6640625" style="16" customWidth="1"/>
    <col min="15379" max="15379" width="29.33203125" style="16" customWidth="1"/>
    <col min="15380" max="15613" width="11.5" style="16"/>
    <col min="15614" max="15614" width="16.5" style="16" customWidth="1"/>
    <col min="15615" max="15615" width="52.33203125" style="16" customWidth="1"/>
    <col min="15616" max="15616" width="36" style="16" customWidth="1"/>
    <col min="15617" max="15629" width="11.5" style="16"/>
    <col min="15630" max="15630" width="44.5" style="16" customWidth="1"/>
    <col min="15631" max="15631" width="20" style="16" customWidth="1"/>
    <col min="15632" max="15632" width="44.5" style="16" customWidth="1"/>
    <col min="15633" max="15633" width="11.5" style="16"/>
    <col min="15634" max="15634" width="16.6640625" style="16" customWidth="1"/>
    <col min="15635" max="15635" width="29.33203125" style="16" customWidth="1"/>
    <col min="15636" max="15869" width="11.5" style="16"/>
    <col min="15870" max="15870" width="16.5" style="16" customWidth="1"/>
    <col min="15871" max="15871" width="52.33203125" style="16" customWidth="1"/>
    <col min="15872" max="15872" width="36" style="16" customWidth="1"/>
    <col min="15873" max="15885" width="11.5" style="16"/>
    <col min="15886" max="15886" width="44.5" style="16" customWidth="1"/>
    <col min="15887" max="15887" width="20" style="16" customWidth="1"/>
    <col min="15888" max="15888" width="44.5" style="16" customWidth="1"/>
    <col min="15889" max="15889" width="11.5" style="16"/>
    <col min="15890" max="15890" width="16.6640625" style="16" customWidth="1"/>
    <col min="15891" max="15891" width="29.33203125" style="16" customWidth="1"/>
    <col min="15892" max="16125" width="11.5" style="16"/>
    <col min="16126" max="16126" width="16.5" style="16" customWidth="1"/>
    <col min="16127" max="16127" width="52.33203125" style="16" customWidth="1"/>
    <col min="16128" max="16128" width="36" style="16" customWidth="1"/>
    <col min="16129" max="16141" width="11.5" style="16"/>
    <col min="16142" max="16142" width="44.5" style="16" customWidth="1"/>
    <col min="16143" max="16143" width="20" style="16" customWidth="1"/>
    <col min="16144" max="16144" width="44.5" style="16" customWidth="1"/>
    <col min="16145" max="16145" width="11.5" style="16"/>
    <col min="16146" max="16146" width="16.6640625" style="16" customWidth="1"/>
    <col min="16147" max="16147" width="29.33203125" style="16" customWidth="1"/>
    <col min="16148" max="16384" width="11.5" style="16"/>
  </cols>
  <sheetData>
    <row r="1" spans="1:19" x14ac:dyDescent="0.2">
      <c r="B1" s="16"/>
      <c r="C1" s="16"/>
      <c r="D1" s="16"/>
    </row>
    <row r="2" spans="1:19" x14ac:dyDescent="0.2">
      <c r="B2" s="16"/>
      <c r="C2" s="16"/>
      <c r="D2" s="16"/>
    </row>
    <row r="3" spans="1:19" ht="18" x14ac:dyDescent="0.2">
      <c r="B3" s="16"/>
      <c r="C3" s="16"/>
      <c r="D3" s="17"/>
    </row>
    <row r="4" spans="1:19" ht="18" x14ac:dyDescent="0.2">
      <c r="B4" s="16"/>
      <c r="C4" s="16"/>
      <c r="D4" s="17"/>
    </row>
    <row r="5" spans="1:19" s="18" customFormat="1" x14ac:dyDescent="0.2">
      <c r="A5" s="71"/>
      <c r="B5" s="4"/>
      <c r="C5" s="5"/>
      <c r="D5" s="5"/>
      <c r="E5" s="5"/>
      <c r="F5" s="5"/>
      <c r="G5" s="69"/>
      <c r="H5" s="69"/>
      <c r="I5" s="69"/>
      <c r="J5" s="4"/>
      <c r="K5" s="5"/>
      <c r="L5" s="5"/>
      <c r="M5" s="5"/>
      <c r="N5" s="5"/>
      <c r="O5" s="5"/>
      <c r="P5" s="5"/>
      <c r="Q5" s="5"/>
      <c r="R5" s="5"/>
      <c r="S5" s="5"/>
    </row>
    <row r="6" spans="1:19" s="18" customFormat="1" x14ac:dyDescent="0.2">
      <c r="A6" s="72"/>
      <c r="B6" s="6" t="s">
        <v>287</v>
      </c>
      <c r="C6" s="5"/>
      <c r="D6" s="5"/>
      <c r="E6" s="5"/>
      <c r="F6" s="5"/>
      <c r="G6" s="69"/>
      <c r="H6" s="69"/>
      <c r="I6" s="69"/>
      <c r="J6" s="4"/>
      <c r="K6" s="5"/>
      <c r="L6" s="5"/>
      <c r="M6" s="5"/>
      <c r="N6" s="5"/>
      <c r="O6" s="5"/>
      <c r="P6" s="5"/>
      <c r="Q6" s="5"/>
      <c r="R6" s="5"/>
      <c r="S6" s="5"/>
    </row>
    <row r="7" spans="1:19" s="18" customFormat="1" x14ac:dyDescent="0.2">
      <c r="A7" s="72"/>
      <c r="B7" s="6"/>
      <c r="C7" s="5"/>
      <c r="D7" s="5"/>
      <c r="E7" s="5"/>
      <c r="F7" s="7"/>
      <c r="G7" s="69"/>
      <c r="H7" s="69"/>
      <c r="I7" s="69"/>
      <c r="J7" s="4"/>
      <c r="K7" s="5"/>
      <c r="L7" s="5"/>
      <c r="M7" s="5"/>
      <c r="N7" s="5"/>
      <c r="O7" s="5"/>
      <c r="P7" s="5"/>
      <c r="Q7" s="5"/>
      <c r="R7" s="5"/>
      <c r="S7" s="5"/>
    </row>
    <row r="8" spans="1:19" s="20" customFormat="1" ht="15" x14ac:dyDescent="0.2">
      <c r="A8" s="76" t="s">
        <v>18</v>
      </c>
      <c r="B8" s="77" t="s">
        <v>5</v>
      </c>
      <c r="C8" s="77" t="s">
        <v>10</v>
      </c>
      <c r="D8" s="77"/>
      <c r="E8" s="77"/>
      <c r="F8" s="77" t="s">
        <v>20</v>
      </c>
      <c r="G8" s="77" t="s">
        <v>8</v>
      </c>
      <c r="H8" s="77" t="s">
        <v>0</v>
      </c>
      <c r="I8" s="77" t="s">
        <v>1</v>
      </c>
      <c r="J8" s="77" t="s">
        <v>2</v>
      </c>
      <c r="K8" s="77" t="s">
        <v>4</v>
      </c>
      <c r="L8" s="77" t="s">
        <v>34</v>
      </c>
      <c r="M8" s="77" t="s">
        <v>13</v>
      </c>
      <c r="N8" s="77" t="s">
        <v>3</v>
      </c>
      <c r="O8" s="80" t="s">
        <v>9</v>
      </c>
      <c r="P8" s="81"/>
      <c r="Q8" s="78" t="s">
        <v>21</v>
      </c>
      <c r="R8" s="78" t="s">
        <v>33</v>
      </c>
      <c r="S8" s="77" t="s">
        <v>12</v>
      </c>
    </row>
    <row r="9" spans="1:19" s="20" customFormat="1" ht="32" x14ac:dyDescent="0.2">
      <c r="A9" s="76"/>
      <c r="B9" s="77"/>
      <c r="C9" s="19" t="s">
        <v>11</v>
      </c>
      <c r="D9" s="19" t="s">
        <v>6</v>
      </c>
      <c r="E9" s="19" t="s">
        <v>7</v>
      </c>
      <c r="F9" s="77"/>
      <c r="G9" s="77"/>
      <c r="H9" s="77"/>
      <c r="I9" s="77"/>
      <c r="J9" s="77"/>
      <c r="K9" s="77"/>
      <c r="L9" s="77"/>
      <c r="M9" s="77"/>
      <c r="N9" s="77"/>
      <c r="O9" s="60" t="s">
        <v>15</v>
      </c>
      <c r="P9" s="60" t="s">
        <v>14</v>
      </c>
      <c r="Q9" s="79"/>
      <c r="R9" s="79"/>
      <c r="S9" s="77"/>
    </row>
    <row r="10" spans="1:19" ht="32" x14ac:dyDescent="0.2">
      <c r="A10" s="73">
        <v>1</v>
      </c>
      <c r="B10" s="10" t="s">
        <v>25</v>
      </c>
      <c r="C10" s="15">
        <v>6</v>
      </c>
      <c r="D10" s="15" t="s">
        <v>22</v>
      </c>
      <c r="E10" s="15">
        <v>2022</v>
      </c>
      <c r="F10" s="26" t="s">
        <v>24</v>
      </c>
      <c r="G10" s="30">
        <v>2</v>
      </c>
      <c r="H10" s="30">
        <v>2</v>
      </c>
      <c r="I10" s="30"/>
      <c r="J10" s="27" t="s">
        <v>47</v>
      </c>
      <c r="K10" s="15">
        <v>1</v>
      </c>
      <c r="L10" s="15" t="s">
        <v>32</v>
      </c>
      <c r="M10" s="15" t="s">
        <v>285</v>
      </c>
      <c r="N10" s="26" t="s">
        <v>286</v>
      </c>
      <c r="O10" s="15" t="s">
        <v>24</v>
      </c>
      <c r="P10" s="15" t="s">
        <v>24</v>
      </c>
      <c r="Q10" s="15" t="s">
        <v>48</v>
      </c>
      <c r="R10" s="15" t="s">
        <v>49</v>
      </c>
      <c r="S10" s="15">
        <v>1</v>
      </c>
    </row>
    <row r="11" spans="1:19" ht="32" x14ac:dyDescent="0.2">
      <c r="A11" s="73">
        <v>2</v>
      </c>
      <c r="B11" s="10" t="s">
        <v>25</v>
      </c>
      <c r="C11" s="15">
        <v>7</v>
      </c>
      <c r="D11" s="15" t="s">
        <v>22</v>
      </c>
      <c r="E11" s="15">
        <v>2022</v>
      </c>
      <c r="F11" s="27" t="s">
        <v>50</v>
      </c>
      <c r="G11" s="30">
        <v>1</v>
      </c>
      <c r="H11" s="30">
        <v>1</v>
      </c>
      <c r="I11" s="30"/>
      <c r="J11" s="27" t="s">
        <v>51</v>
      </c>
      <c r="K11" s="15">
        <v>1</v>
      </c>
      <c r="L11" s="38" t="s">
        <v>32</v>
      </c>
      <c r="M11" s="15" t="s">
        <v>285</v>
      </c>
      <c r="N11" s="26" t="s">
        <v>286</v>
      </c>
      <c r="O11" s="15" t="s">
        <v>24</v>
      </c>
      <c r="P11" s="15" t="s">
        <v>24</v>
      </c>
      <c r="Q11" s="15" t="s">
        <v>48</v>
      </c>
      <c r="R11" s="15" t="s">
        <v>49</v>
      </c>
      <c r="S11" s="15">
        <v>1</v>
      </c>
    </row>
    <row r="12" spans="1:19" ht="32" x14ac:dyDescent="0.2">
      <c r="A12" s="73">
        <v>3</v>
      </c>
      <c r="B12" s="10" t="s">
        <v>25</v>
      </c>
      <c r="C12" s="15">
        <v>10</v>
      </c>
      <c r="D12" s="15" t="s">
        <v>22</v>
      </c>
      <c r="E12" s="15">
        <v>2022</v>
      </c>
      <c r="F12" s="27" t="s">
        <v>50</v>
      </c>
      <c r="G12" s="30">
        <v>1</v>
      </c>
      <c r="H12" s="30">
        <v>1</v>
      </c>
      <c r="I12" s="30"/>
      <c r="J12" s="27" t="s">
        <v>51</v>
      </c>
      <c r="K12" s="15">
        <v>1</v>
      </c>
      <c r="L12" s="38" t="s">
        <v>32</v>
      </c>
      <c r="M12" s="15" t="s">
        <v>285</v>
      </c>
      <c r="N12" s="26" t="s">
        <v>286</v>
      </c>
      <c r="O12" s="15" t="s">
        <v>24</v>
      </c>
      <c r="P12" s="15" t="s">
        <v>24</v>
      </c>
      <c r="Q12" s="59" t="s">
        <v>52</v>
      </c>
      <c r="R12" s="15" t="s">
        <v>49</v>
      </c>
      <c r="S12" s="15">
        <v>1</v>
      </c>
    </row>
    <row r="13" spans="1:19" ht="32" x14ac:dyDescent="0.2">
      <c r="A13" s="73">
        <v>4</v>
      </c>
      <c r="B13" s="10" t="s">
        <v>25</v>
      </c>
      <c r="C13" s="15">
        <v>20</v>
      </c>
      <c r="D13" s="15" t="s">
        <v>22</v>
      </c>
      <c r="E13" s="15">
        <v>2022</v>
      </c>
      <c r="F13" s="26" t="s">
        <v>53</v>
      </c>
      <c r="G13" s="30">
        <v>1</v>
      </c>
      <c r="H13" s="30"/>
      <c r="I13" s="30">
        <v>1</v>
      </c>
      <c r="J13" s="27" t="s">
        <v>47</v>
      </c>
      <c r="K13" s="15">
        <v>1</v>
      </c>
      <c r="L13" s="38" t="s">
        <v>32</v>
      </c>
      <c r="M13" s="15" t="s">
        <v>285</v>
      </c>
      <c r="N13" s="26" t="s">
        <v>286</v>
      </c>
      <c r="O13" s="15" t="s">
        <v>24</v>
      </c>
      <c r="P13" s="15" t="s">
        <v>24</v>
      </c>
      <c r="Q13" s="59" t="s">
        <v>52</v>
      </c>
      <c r="R13" s="15" t="s">
        <v>49</v>
      </c>
      <c r="S13" s="15">
        <v>1</v>
      </c>
    </row>
    <row r="14" spans="1:19" ht="32" x14ac:dyDescent="0.2">
      <c r="A14" s="73">
        <v>5</v>
      </c>
      <c r="B14" s="10" t="s">
        <v>25</v>
      </c>
      <c r="C14" s="15">
        <v>20</v>
      </c>
      <c r="D14" s="15" t="s">
        <v>22</v>
      </c>
      <c r="E14" s="15">
        <v>2022</v>
      </c>
      <c r="F14" s="26" t="s">
        <v>54</v>
      </c>
      <c r="G14" s="30">
        <v>1</v>
      </c>
      <c r="H14" s="30">
        <v>1</v>
      </c>
      <c r="I14" s="30"/>
      <c r="J14" s="27" t="s">
        <v>47</v>
      </c>
      <c r="K14" s="15">
        <v>1</v>
      </c>
      <c r="L14" s="38" t="s">
        <v>32</v>
      </c>
      <c r="M14" s="15" t="s">
        <v>285</v>
      </c>
      <c r="N14" s="26" t="s">
        <v>286</v>
      </c>
      <c r="O14" s="15" t="s">
        <v>24</v>
      </c>
      <c r="P14" s="15" t="s">
        <v>24</v>
      </c>
      <c r="Q14" s="59" t="s">
        <v>52</v>
      </c>
      <c r="R14" s="15" t="s">
        <v>49</v>
      </c>
      <c r="S14" s="15">
        <v>1</v>
      </c>
    </row>
    <row r="15" spans="1:19" ht="32" x14ac:dyDescent="0.2">
      <c r="A15" s="73">
        <v>6</v>
      </c>
      <c r="B15" s="10" t="s">
        <v>25</v>
      </c>
      <c r="C15" s="15">
        <v>20</v>
      </c>
      <c r="D15" s="15" t="s">
        <v>22</v>
      </c>
      <c r="E15" s="15">
        <v>2022</v>
      </c>
      <c r="F15" s="26" t="s">
        <v>207</v>
      </c>
      <c r="G15" s="30">
        <v>1</v>
      </c>
      <c r="H15" s="30">
        <v>1</v>
      </c>
      <c r="I15" s="30"/>
      <c r="J15" s="27" t="s">
        <v>47</v>
      </c>
      <c r="K15" s="15">
        <v>1</v>
      </c>
      <c r="L15" s="38" t="s">
        <v>32</v>
      </c>
      <c r="M15" s="15" t="s">
        <v>285</v>
      </c>
      <c r="N15" s="26" t="s">
        <v>286</v>
      </c>
      <c r="O15" s="15" t="s">
        <v>24</v>
      </c>
      <c r="P15" s="15" t="s">
        <v>24</v>
      </c>
      <c r="Q15" s="59" t="s">
        <v>52</v>
      </c>
      <c r="R15" s="15" t="s">
        <v>49</v>
      </c>
      <c r="S15" s="15">
        <v>1</v>
      </c>
    </row>
    <row r="16" spans="1:19" ht="32" x14ac:dyDescent="0.2">
      <c r="A16" s="73">
        <v>7</v>
      </c>
      <c r="B16" s="10" t="s">
        <v>25</v>
      </c>
      <c r="C16" s="15">
        <v>20</v>
      </c>
      <c r="D16" s="15" t="s">
        <v>22</v>
      </c>
      <c r="E16" s="15">
        <v>2022</v>
      </c>
      <c r="F16" s="26" t="s">
        <v>55</v>
      </c>
      <c r="G16" s="30">
        <v>1</v>
      </c>
      <c r="H16" s="30">
        <v>1</v>
      </c>
      <c r="I16" s="30"/>
      <c r="J16" s="27" t="s">
        <v>47</v>
      </c>
      <c r="K16" s="15">
        <v>1</v>
      </c>
      <c r="L16" s="38" t="s">
        <v>32</v>
      </c>
      <c r="M16" s="15" t="s">
        <v>285</v>
      </c>
      <c r="N16" s="26" t="s">
        <v>286</v>
      </c>
      <c r="O16" s="15" t="s">
        <v>24</v>
      </c>
      <c r="P16" s="15" t="s">
        <v>24</v>
      </c>
      <c r="Q16" s="59" t="s">
        <v>52</v>
      </c>
      <c r="R16" s="15" t="s">
        <v>49</v>
      </c>
      <c r="S16" s="15">
        <v>1</v>
      </c>
    </row>
    <row r="17" spans="1:19" ht="32" x14ac:dyDescent="0.2">
      <c r="A17" s="73">
        <v>8</v>
      </c>
      <c r="B17" s="10" t="s">
        <v>25</v>
      </c>
      <c r="C17" s="15">
        <v>20</v>
      </c>
      <c r="D17" s="15" t="s">
        <v>22</v>
      </c>
      <c r="E17" s="15">
        <v>2022</v>
      </c>
      <c r="F17" s="26" t="s">
        <v>56</v>
      </c>
      <c r="G17" s="30">
        <v>1</v>
      </c>
      <c r="H17" s="30">
        <v>1</v>
      </c>
      <c r="I17" s="30"/>
      <c r="J17" s="27" t="s">
        <v>47</v>
      </c>
      <c r="K17" s="15">
        <v>1</v>
      </c>
      <c r="L17" s="38" t="s">
        <v>32</v>
      </c>
      <c r="M17" s="15" t="s">
        <v>285</v>
      </c>
      <c r="N17" s="26" t="s">
        <v>286</v>
      </c>
      <c r="O17" s="15" t="s">
        <v>24</v>
      </c>
      <c r="P17" s="15" t="s">
        <v>24</v>
      </c>
      <c r="Q17" s="59" t="s">
        <v>52</v>
      </c>
      <c r="R17" s="15" t="s">
        <v>49</v>
      </c>
      <c r="S17" s="15">
        <v>1</v>
      </c>
    </row>
    <row r="18" spans="1:19" ht="32" x14ac:dyDescent="0.2">
      <c r="A18" s="73">
        <v>9</v>
      </c>
      <c r="B18" s="10" t="s">
        <v>25</v>
      </c>
      <c r="C18" s="15">
        <v>26</v>
      </c>
      <c r="D18" s="15" t="s">
        <v>22</v>
      </c>
      <c r="E18" s="15">
        <v>2022</v>
      </c>
      <c r="F18" s="26" t="s">
        <v>57</v>
      </c>
      <c r="G18" s="30">
        <v>1</v>
      </c>
      <c r="H18" s="30">
        <v>1</v>
      </c>
      <c r="I18" s="30"/>
      <c r="J18" s="27" t="s">
        <v>51</v>
      </c>
      <c r="K18" s="15">
        <v>1</v>
      </c>
      <c r="L18" s="38" t="s">
        <v>32</v>
      </c>
      <c r="M18" s="15" t="s">
        <v>285</v>
      </c>
      <c r="N18" s="26" t="s">
        <v>286</v>
      </c>
      <c r="O18" s="15" t="s">
        <v>24</v>
      </c>
      <c r="P18" s="15" t="s">
        <v>24</v>
      </c>
      <c r="Q18" s="59" t="s">
        <v>52</v>
      </c>
      <c r="R18" s="15" t="s">
        <v>49</v>
      </c>
      <c r="S18" s="15">
        <v>1</v>
      </c>
    </row>
    <row r="19" spans="1:19" ht="32" x14ac:dyDescent="0.2">
      <c r="A19" s="73">
        <v>10</v>
      </c>
      <c r="B19" s="10" t="s">
        <v>25</v>
      </c>
      <c r="C19" s="15">
        <v>27</v>
      </c>
      <c r="D19" s="15" t="s">
        <v>22</v>
      </c>
      <c r="E19" s="15">
        <v>2022</v>
      </c>
      <c r="F19" s="26" t="s">
        <v>58</v>
      </c>
      <c r="G19" s="30">
        <v>1</v>
      </c>
      <c r="H19" s="30"/>
      <c r="I19" s="30">
        <v>1</v>
      </c>
      <c r="J19" s="27" t="s">
        <v>47</v>
      </c>
      <c r="K19" s="15">
        <v>1</v>
      </c>
      <c r="L19" s="38" t="s">
        <v>32</v>
      </c>
      <c r="M19" s="15" t="s">
        <v>285</v>
      </c>
      <c r="N19" s="26" t="s">
        <v>286</v>
      </c>
      <c r="O19" s="15" t="s">
        <v>24</v>
      </c>
      <c r="P19" s="15" t="s">
        <v>24</v>
      </c>
      <c r="Q19" s="59" t="s">
        <v>52</v>
      </c>
      <c r="R19" s="15" t="s">
        <v>49</v>
      </c>
      <c r="S19" s="15">
        <v>1</v>
      </c>
    </row>
    <row r="20" spans="1:19" ht="32" x14ac:dyDescent="0.2">
      <c r="A20" s="74">
        <v>11</v>
      </c>
      <c r="B20" s="10" t="s">
        <v>25</v>
      </c>
      <c r="C20" s="15">
        <v>27</v>
      </c>
      <c r="D20" s="15" t="s">
        <v>22</v>
      </c>
      <c r="E20" s="15">
        <v>2022</v>
      </c>
      <c r="F20" s="26" t="s">
        <v>59</v>
      </c>
      <c r="G20" s="30">
        <v>1</v>
      </c>
      <c r="H20" s="30"/>
      <c r="I20" s="30">
        <v>1</v>
      </c>
      <c r="J20" s="27" t="s">
        <v>47</v>
      </c>
      <c r="K20" s="15">
        <v>1</v>
      </c>
      <c r="L20" s="38" t="s">
        <v>32</v>
      </c>
      <c r="M20" s="15" t="s">
        <v>285</v>
      </c>
      <c r="N20" s="26" t="s">
        <v>286</v>
      </c>
      <c r="O20" s="15" t="s">
        <v>24</v>
      </c>
      <c r="P20" s="15" t="s">
        <v>24</v>
      </c>
      <c r="Q20" s="59" t="s">
        <v>52</v>
      </c>
      <c r="R20" s="15" t="s">
        <v>49</v>
      </c>
      <c r="S20" s="15">
        <v>1</v>
      </c>
    </row>
    <row r="21" spans="1:19" ht="32" x14ac:dyDescent="0.2">
      <c r="A21" s="74">
        <v>12</v>
      </c>
      <c r="B21" s="10" t="s">
        <v>25</v>
      </c>
      <c r="C21" s="15">
        <v>27</v>
      </c>
      <c r="D21" s="15" t="s">
        <v>22</v>
      </c>
      <c r="E21" s="15">
        <v>2022</v>
      </c>
      <c r="F21" s="26" t="s">
        <v>60</v>
      </c>
      <c r="G21" s="30">
        <v>3</v>
      </c>
      <c r="H21" s="30">
        <v>3</v>
      </c>
      <c r="I21" s="30"/>
      <c r="J21" s="27" t="s">
        <v>47</v>
      </c>
      <c r="K21" s="15">
        <v>1</v>
      </c>
      <c r="L21" s="38" t="s">
        <v>32</v>
      </c>
      <c r="M21" s="15" t="s">
        <v>285</v>
      </c>
      <c r="N21" s="26" t="s">
        <v>286</v>
      </c>
      <c r="O21" s="15" t="s">
        <v>24</v>
      </c>
      <c r="P21" s="15" t="s">
        <v>24</v>
      </c>
      <c r="Q21" s="59" t="s">
        <v>52</v>
      </c>
      <c r="R21" s="15" t="s">
        <v>49</v>
      </c>
      <c r="S21" s="15">
        <v>1</v>
      </c>
    </row>
    <row r="22" spans="1:19" ht="32" x14ac:dyDescent="0.2">
      <c r="A22" s="74">
        <v>13</v>
      </c>
      <c r="B22" s="10" t="s">
        <v>25</v>
      </c>
      <c r="C22" s="15">
        <v>27</v>
      </c>
      <c r="D22" s="15" t="s">
        <v>22</v>
      </c>
      <c r="E22" s="15">
        <v>2022</v>
      </c>
      <c r="F22" s="26" t="s">
        <v>61</v>
      </c>
      <c r="G22" s="30">
        <v>1</v>
      </c>
      <c r="H22" s="30">
        <v>1</v>
      </c>
      <c r="I22" s="30"/>
      <c r="J22" s="27" t="s">
        <v>47</v>
      </c>
      <c r="K22" s="15">
        <v>1</v>
      </c>
      <c r="L22" s="38" t="s">
        <v>32</v>
      </c>
      <c r="M22" s="15" t="s">
        <v>285</v>
      </c>
      <c r="N22" s="26" t="s">
        <v>286</v>
      </c>
      <c r="O22" s="15" t="s">
        <v>24</v>
      </c>
      <c r="P22" s="15" t="s">
        <v>24</v>
      </c>
      <c r="Q22" s="59" t="s">
        <v>52</v>
      </c>
      <c r="R22" s="15" t="s">
        <v>49</v>
      </c>
      <c r="S22" s="15">
        <v>1</v>
      </c>
    </row>
    <row r="23" spans="1:19" ht="32" x14ac:dyDescent="0.2">
      <c r="A23" s="74">
        <v>14</v>
      </c>
      <c r="B23" s="10" t="s">
        <v>25</v>
      </c>
      <c r="C23" s="15">
        <v>27</v>
      </c>
      <c r="D23" s="15" t="s">
        <v>22</v>
      </c>
      <c r="E23" s="15">
        <v>2022</v>
      </c>
      <c r="F23" s="26" t="s">
        <v>62</v>
      </c>
      <c r="G23" s="30">
        <v>1</v>
      </c>
      <c r="H23" s="30"/>
      <c r="I23" s="30">
        <v>1</v>
      </c>
      <c r="J23" s="27" t="s">
        <v>47</v>
      </c>
      <c r="K23" s="15">
        <v>1</v>
      </c>
      <c r="L23" s="38" t="s">
        <v>32</v>
      </c>
      <c r="M23" s="15" t="s">
        <v>285</v>
      </c>
      <c r="N23" s="26" t="s">
        <v>286</v>
      </c>
      <c r="O23" s="15" t="s">
        <v>24</v>
      </c>
      <c r="P23" s="15" t="s">
        <v>24</v>
      </c>
      <c r="Q23" s="59" t="s">
        <v>52</v>
      </c>
      <c r="R23" s="15" t="s">
        <v>49</v>
      </c>
      <c r="S23" s="15">
        <v>1</v>
      </c>
    </row>
    <row r="24" spans="1:19" ht="32" x14ac:dyDescent="0.2">
      <c r="A24" s="74">
        <v>15</v>
      </c>
      <c r="B24" s="10" t="s">
        <v>25</v>
      </c>
      <c r="C24" s="15">
        <v>27</v>
      </c>
      <c r="D24" s="15" t="s">
        <v>22</v>
      </c>
      <c r="E24" s="15">
        <v>2022</v>
      </c>
      <c r="F24" s="26" t="s">
        <v>63</v>
      </c>
      <c r="G24" s="30">
        <v>5</v>
      </c>
      <c r="H24" s="30">
        <v>3</v>
      </c>
      <c r="I24" s="30">
        <v>2</v>
      </c>
      <c r="J24" s="27" t="s">
        <v>47</v>
      </c>
      <c r="K24" s="15">
        <v>1</v>
      </c>
      <c r="L24" s="38" t="s">
        <v>32</v>
      </c>
      <c r="M24" s="15" t="s">
        <v>285</v>
      </c>
      <c r="N24" s="26" t="s">
        <v>286</v>
      </c>
      <c r="O24" s="15" t="s">
        <v>24</v>
      </c>
      <c r="P24" s="15" t="s">
        <v>24</v>
      </c>
      <c r="Q24" s="59" t="s">
        <v>52</v>
      </c>
      <c r="R24" s="15" t="s">
        <v>49</v>
      </c>
      <c r="S24" s="15">
        <v>1</v>
      </c>
    </row>
    <row r="25" spans="1:19" ht="32" x14ac:dyDescent="0.2">
      <c r="A25" s="74">
        <v>16</v>
      </c>
      <c r="B25" s="10" t="s">
        <v>25</v>
      </c>
      <c r="C25" s="15">
        <v>27</v>
      </c>
      <c r="D25" s="15" t="s">
        <v>22</v>
      </c>
      <c r="E25" s="15">
        <v>2022</v>
      </c>
      <c r="F25" s="26" t="s">
        <v>64</v>
      </c>
      <c r="G25" s="30">
        <v>1</v>
      </c>
      <c r="H25" s="30">
        <v>1</v>
      </c>
      <c r="I25" s="30"/>
      <c r="J25" s="27" t="s">
        <v>47</v>
      </c>
      <c r="K25" s="15">
        <v>1</v>
      </c>
      <c r="L25" s="38" t="s">
        <v>32</v>
      </c>
      <c r="M25" s="15" t="s">
        <v>285</v>
      </c>
      <c r="N25" s="26" t="s">
        <v>286</v>
      </c>
      <c r="O25" s="15" t="s">
        <v>24</v>
      </c>
      <c r="P25" s="15" t="s">
        <v>24</v>
      </c>
      <c r="Q25" s="59" t="s">
        <v>52</v>
      </c>
      <c r="R25" s="15" t="s">
        <v>49</v>
      </c>
      <c r="S25" s="15">
        <v>1</v>
      </c>
    </row>
    <row r="26" spans="1:19" ht="32" x14ac:dyDescent="0.2">
      <c r="A26" s="74">
        <v>17</v>
      </c>
      <c r="B26" s="10" t="s">
        <v>25</v>
      </c>
      <c r="C26" s="15">
        <v>28</v>
      </c>
      <c r="D26" s="15" t="s">
        <v>22</v>
      </c>
      <c r="E26" s="15">
        <v>2022</v>
      </c>
      <c r="F26" s="26" t="s">
        <v>58</v>
      </c>
      <c r="G26" s="30">
        <v>1</v>
      </c>
      <c r="H26" s="30"/>
      <c r="I26" s="30">
        <v>1</v>
      </c>
      <c r="J26" s="27" t="s">
        <v>47</v>
      </c>
      <c r="K26" s="15">
        <v>1</v>
      </c>
      <c r="L26" s="38" t="s">
        <v>32</v>
      </c>
      <c r="M26" s="15" t="s">
        <v>285</v>
      </c>
      <c r="N26" s="26" t="s">
        <v>286</v>
      </c>
      <c r="O26" s="15" t="s">
        <v>24</v>
      </c>
      <c r="P26" s="15" t="s">
        <v>24</v>
      </c>
      <c r="Q26" s="59" t="s">
        <v>52</v>
      </c>
      <c r="R26" s="15" t="s">
        <v>49</v>
      </c>
      <c r="S26" s="15">
        <v>1</v>
      </c>
    </row>
    <row r="27" spans="1:19" ht="32" x14ac:dyDescent="0.2">
      <c r="A27" s="74">
        <v>18</v>
      </c>
      <c r="B27" s="10" t="s">
        <v>25</v>
      </c>
      <c r="C27" s="15">
        <v>28</v>
      </c>
      <c r="D27" s="15" t="s">
        <v>22</v>
      </c>
      <c r="E27" s="15">
        <v>2022</v>
      </c>
      <c r="F27" s="26" t="s">
        <v>65</v>
      </c>
      <c r="G27" s="30">
        <v>1</v>
      </c>
      <c r="H27" s="30">
        <v>1</v>
      </c>
      <c r="I27" s="30"/>
      <c r="J27" s="27" t="s">
        <v>47</v>
      </c>
      <c r="K27" s="15">
        <v>1</v>
      </c>
      <c r="L27" s="38" t="s">
        <v>32</v>
      </c>
      <c r="M27" s="15" t="s">
        <v>285</v>
      </c>
      <c r="N27" s="26" t="s">
        <v>286</v>
      </c>
      <c r="O27" s="15" t="s">
        <v>24</v>
      </c>
      <c r="P27" s="15" t="s">
        <v>24</v>
      </c>
      <c r="Q27" s="59" t="s">
        <v>52</v>
      </c>
      <c r="R27" s="15" t="s">
        <v>49</v>
      </c>
      <c r="S27" s="15">
        <v>1</v>
      </c>
    </row>
    <row r="28" spans="1:19" ht="32" x14ac:dyDescent="0.2">
      <c r="A28" s="74">
        <v>19</v>
      </c>
      <c r="B28" s="10" t="s">
        <v>25</v>
      </c>
      <c r="C28" s="15">
        <v>28</v>
      </c>
      <c r="D28" s="15" t="s">
        <v>22</v>
      </c>
      <c r="E28" s="15">
        <v>2022</v>
      </c>
      <c r="F28" s="26" t="s">
        <v>57</v>
      </c>
      <c r="G28" s="30">
        <v>1</v>
      </c>
      <c r="H28" s="30">
        <v>1</v>
      </c>
      <c r="I28" s="30"/>
      <c r="J28" s="27" t="s">
        <v>47</v>
      </c>
      <c r="K28" s="15">
        <v>1</v>
      </c>
      <c r="L28" s="38" t="s">
        <v>32</v>
      </c>
      <c r="M28" s="15" t="s">
        <v>285</v>
      </c>
      <c r="N28" s="26" t="s">
        <v>286</v>
      </c>
      <c r="O28" s="15" t="s">
        <v>24</v>
      </c>
      <c r="P28" s="15" t="s">
        <v>24</v>
      </c>
      <c r="Q28" s="59" t="s">
        <v>52</v>
      </c>
      <c r="R28" s="15" t="s">
        <v>49</v>
      </c>
      <c r="S28" s="15">
        <v>1</v>
      </c>
    </row>
    <row r="29" spans="1:19" ht="32" x14ac:dyDescent="0.2">
      <c r="A29" s="74">
        <v>20</v>
      </c>
      <c r="B29" s="10" t="s">
        <v>25</v>
      </c>
      <c r="C29" s="15">
        <v>28</v>
      </c>
      <c r="D29" s="15" t="s">
        <v>22</v>
      </c>
      <c r="E29" s="15">
        <v>2022</v>
      </c>
      <c r="F29" s="26" t="s">
        <v>66</v>
      </c>
      <c r="G29" s="30">
        <v>1</v>
      </c>
      <c r="H29" s="30"/>
      <c r="I29" s="30">
        <v>1</v>
      </c>
      <c r="J29" s="27" t="s">
        <v>47</v>
      </c>
      <c r="K29" s="15">
        <v>1</v>
      </c>
      <c r="L29" s="38" t="s">
        <v>32</v>
      </c>
      <c r="M29" s="15" t="s">
        <v>285</v>
      </c>
      <c r="N29" s="26" t="s">
        <v>286</v>
      </c>
      <c r="O29" s="15" t="s">
        <v>24</v>
      </c>
      <c r="P29" s="15" t="s">
        <v>24</v>
      </c>
      <c r="Q29" s="59" t="s">
        <v>52</v>
      </c>
      <c r="R29" s="15" t="s">
        <v>49</v>
      </c>
      <c r="S29" s="15">
        <v>1</v>
      </c>
    </row>
    <row r="30" spans="1:19" ht="32" x14ac:dyDescent="0.2">
      <c r="A30" s="74">
        <v>21</v>
      </c>
      <c r="B30" s="10" t="s">
        <v>25</v>
      </c>
      <c r="C30" s="15">
        <v>31</v>
      </c>
      <c r="D30" s="15" t="s">
        <v>22</v>
      </c>
      <c r="E30" s="15">
        <v>2022</v>
      </c>
      <c r="F30" s="26" t="s">
        <v>65</v>
      </c>
      <c r="G30" s="30">
        <v>1</v>
      </c>
      <c r="H30" s="30">
        <v>1</v>
      </c>
      <c r="I30" s="30"/>
      <c r="J30" s="27" t="s">
        <v>47</v>
      </c>
      <c r="K30" s="15">
        <v>1</v>
      </c>
      <c r="L30" s="38" t="s">
        <v>32</v>
      </c>
      <c r="M30" s="15" t="s">
        <v>285</v>
      </c>
      <c r="N30" s="26" t="s">
        <v>286</v>
      </c>
      <c r="O30" s="15" t="s">
        <v>24</v>
      </c>
      <c r="P30" s="15" t="s">
        <v>24</v>
      </c>
      <c r="Q30" s="59" t="s">
        <v>52</v>
      </c>
      <c r="R30" s="15" t="s">
        <v>49</v>
      </c>
      <c r="S30" s="15">
        <v>1</v>
      </c>
    </row>
    <row r="31" spans="1:19" ht="32" x14ac:dyDescent="0.2">
      <c r="A31" s="74">
        <v>22</v>
      </c>
      <c r="B31" s="10" t="s">
        <v>25</v>
      </c>
      <c r="C31" s="15">
        <v>31</v>
      </c>
      <c r="D31" s="15" t="s">
        <v>22</v>
      </c>
      <c r="E31" s="15">
        <v>2022</v>
      </c>
      <c r="F31" s="26" t="s">
        <v>66</v>
      </c>
      <c r="G31" s="30">
        <v>1</v>
      </c>
      <c r="H31" s="30"/>
      <c r="I31" s="30">
        <v>1</v>
      </c>
      <c r="J31" s="27" t="s">
        <v>47</v>
      </c>
      <c r="K31" s="15">
        <v>1</v>
      </c>
      <c r="L31" s="38" t="s">
        <v>32</v>
      </c>
      <c r="M31" s="15" t="s">
        <v>285</v>
      </c>
      <c r="N31" s="26" t="s">
        <v>286</v>
      </c>
      <c r="O31" s="15" t="s">
        <v>24</v>
      </c>
      <c r="P31" s="15" t="s">
        <v>24</v>
      </c>
      <c r="Q31" s="59" t="s">
        <v>52</v>
      </c>
      <c r="R31" s="15" t="s">
        <v>49</v>
      </c>
      <c r="S31" s="15">
        <v>1</v>
      </c>
    </row>
    <row r="32" spans="1:19" ht="32" x14ac:dyDescent="0.2">
      <c r="A32" s="74">
        <v>23</v>
      </c>
      <c r="B32" s="10" t="s">
        <v>25</v>
      </c>
      <c r="C32" s="15">
        <v>31</v>
      </c>
      <c r="D32" s="15" t="s">
        <v>22</v>
      </c>
      <c r="E32" s="15">
        <v>2022</v>
      </c>
      <c r="F32" s="26" t="s">
        <v>67</v>
      </c>
      <c r="G32" s="30">
        <v>1</v>
      </c>
      <c r="H32" s="30">
        <v>1</v>
      </c>
      <c r="I32" s="30"/>
      <c r="J32" s="27" t="s">
        <v>47</v>
      </c>
      <c r="K32" s="15">
        <v>1</v>
      </c>
      <c r="L32" s="38" t="s">
        <v>32</v>
      </c>
      <c r="M32" s="15" t="s">
        <v>285</v>
      </c>
      <c r="N32" s="26" t="s">
        <v>286</v>
      </c>
      <c r="O32" s="15" t="s">
        <v>24</v>
      </c>
      <c r="P32" s="15" t="s">
        <v>24</v>
      </c>
      <c r="Q32" s="59" t="s">
        <v>52</v>
      </c>
      <c r="R32" s="15" t="s">
        <v>49</v>
      </c>
      <c r="S32" s="15">
        <v>1</v>
      </c>
    </row>
    <row r="33" spans="1:19" ht="32" x14ac:dyDescent="0.2">
      <c r="A33" s="74">
        <v>24</v>
      </c>
      <c r="B33" s="10" t="s">
        <v>25</v>
      </c>
      <c r="C33" s="15">
        <v>31</v>
      </c>
      <c r="D33" s="15" t="s">
        <v>22</v>
      </c>
      <c r="E33" s="15">
        <v>2022</v>
      </c>
      <c r="F33" s="26" t="s">
        <v>68</v>
      </c>
      <c r="G33" s="30">
        <v>1</v>
      </c>
      <c r="H33" s="30">
        <v>1</v>
      </c>
      <c r="I33" s="30"/>
      <c r="J33" s="27" t="s">
        <v>47</v>
      </c>
      <c r="K33" s="15">
        <v>1</v>
      </c>
      <c r="L33" s="38" t="s">
        <v>32</v>
      </c>
      <c r="M33" s="15" t="s">
        <v>285</v>
      </c>
      <c r="N33" s="26" t="s">
        <v>286</v>
      </c>
      <c r="O33" s="15" t="s">
        <v>24</v>
      </c>
      <c r="P33" s="15" t="s">
        <v>24</v>
      </c>
      <c r="Q33" s="59" t="s">
        <v>52</v>
      </c>
      <c r="R33" s="15" t="s">
        <v>49</v>
      </c>
      <c r="S33" s="15">
        <v>1</v>
      </c>
    </row>
    <row r="34" spans="1:19" ht="32" x14ac:dyDescent="0.2">
      <c r="A34" s="74">
        <v>25</v>
      </c>
      <c r="B34" s="10" t="s">
        <v>25</v>
      </c>
      <c r="C34" s="15">
        <v>31</v>
      </c>
      <c r="D34" s="15" t="s">
        <v>22</v>
      </c>
      <c r="E34" s="15">
        <v>2022</v>
      </c>
      <c r="F34" s="26" t="s">
        <v>58</v>
      </c>
      <c r="G34" s="30">
        <v>1</v>
      </c>
      <c r="H34" s="30"/>
      <c r="I34" s="30">
        <v>1</v>
      </c>
      <c r="J34" s="27" t="s">
        <v>47</v>
      </c>
      <c r="K34" s="15">
        <v>1</v>
      </c>
      <c r="L34" s="38" t="s">
        <v>32</v>
      </c>
      <c r="M34" s="15" t="s">
        <v>285</v>
      </c>
      <c r="N34" s="26" t="s">
        <v>286</v>
      </c>
      <c r="O34" s="15" t="s">
        <v>24</v>
      </c>
      <c r="P34" s="15" t="s">
        <v>24</v>
      </c>
      <c r="Q34" s="59" t="s">
        <v>52</v>
      </c>
      <c r="R34" s="15" t="s">
        <v>49</v>
      </c>
      <c r="S34" s="15">
        <v>1</v>
      </c>
    </row>
    <row r="35" spans="1:19" ht="32" x14ac:dyDescent="0.2">
      <c r="A35" s="74">
        <v>26</v>
      </c>
      <c r="B35" s="10" t="s">
        <v>25</v>
      </c>
      <c r="C35" s="15">
        <v>1</v>
      </c>
      <c r="D35" s="15" t="s">
        <v>69</v>
      </c>
      <c r="E35" s="15">
        <v>2022</v>
      </c>
      <c r="F35" s="26" t="s">
        <v>65</v>
      </c>
      <c r="G35" s="30">
        <v>1</v>
      </c>
      <c r="H35" s="30">
        <v>1</v>
      </c>
      <c r="I35" s="30"/>
      <c r="J35" s="27" t="s">
        <v>47</v>
      </c>
      <c r="K35" s="15">
        <v>1</v>
      </c>
      <c r="L35" s="38" t="s">
        <v>32</v>
      </c>
      <c r="M35" s="15" t="s">
        <v>285</v>
      </c>
      <c r="N35" s="26" t="s">
        <v>286</v>
      </c>
      <c r="O35" s="15" t="s">
        <v>24</v>
      </c>
      <c r="P35" s="15" t="s">
        <v>24</v>
      </c>
      <c r="Q35" s="59" t="s">
        <v>52</v>
      </c>
      <c r="R35" s="15" t="s">
        <v>49</v>
      </c>
      <c r="S35" s="15">
        <v>1</v>
      </c>
    </row>
    <row r="36" spans="1:19" ht="32" x14ac:dyDescent="0.2">
      <c r="A36" s="74">
        <v>27</v>
      </c>
      <c r="B36" s="10" t="s">
        <v>25</v>
      </c>
      <c r="C36" s="15">
        <v>1</v>
      </c>
      <c r="D36" s="15" t="s">
        <v>69</v>
      </c>
      <c r="E36" s="15">
        <v>2022</v>
      </c>
      <c r="F36" s="26" t="s">
        <v>66</v>
      </c>
      <c r="G36" s="30">
        <v>1</v>
      </c>
      <c r="H36" s="30"/>
      <c r="I36" s="30">
        <v>1</v>
      </c>
      <c r="J36" s="27" t="s">
        <v>47</v>
      </c>
      <c r="K36" s="15">
        <v>1</v>
      </c>
      <c r="L36" s="38" t="s">
        <v>32</v>
      </c>
      <c r="M36" s="15" t="s">
        <v>285</v>
      </c>
      <c r="N36" s="26" t="s">
        <v>286</v>
      </c>
      <c r="O36" s="15" t="s">
        <v>24</v>
      </c>
      <c r="P36" s="15" t="s">
        <v>24</v>
      </c>
      <c r="Q36" s="59" t="s">
        <v>52</v>
      </c>
      <c r="R36" s="15" t="s">
        <v>49</v>
      </c>
      <c r="S36" s="15">
        <v>1</v>
      </c>
    </row>
    <row r="37" spans="1:19" ht="32" x14ac:dyDescent="0.2">
      <c r="A37" s="74">
        <v>28</v>
      </c>
      <c r="B37" s="10" t="s">
        <v>25</v>
      </c>
      <c r="C37" s="15">
        <v>1</v>
      </c>
      <c r="D37" s="15" t="s">
        <v>69</v>
      </c>
      <c r="E37" s="15">
        <v>2022</v>
      </c>
      <c r="F37" s="26" t="s">
        <v>24</v>
      </c>
      <c r="G37" s="30">
        <v>2</v>
      </c>
      <c r="H37" s="30">
        <v>2</v>
      </c>
      <c r="I37" s="30"/>
      <c r="J37" s="27" t="s">
        <v>47</v>
      </c>
      <c r="K37" s="15">
        <v>1</v>
      </c>
      <c r="L37" s="38" t="s">
        <v>32</v>
      </c>
      <c r="M37" s="15" t="s">
        <v>285</v>
      </c>
      <c r="N37" s="26" t="s">
        <v>286</v>
      </c>
      <c r="O37" s="15" t="s">
        <v>24</v>
      </c>
      <c r="P37" s="15" t="s">
        <v>24</v>
      </c>
      <c r="Q37" s="59" t="s">
        <v>52</v>
      </c>
      <c r="R37" s="15" t="s">
        <v>49</v>
      </c>
      <c r="S37" s="15">
        <v>1</v>
      </c>
    </row>
    <row r="38" spans="1:19" ht="32" x14ac:dyDescent="0.2">
      <c r="A38" s="74">
        <v>29</v>
      </c>
      <c r="B38" s="10" t="s">
        <v>25</v>
      </c>
      <c r="C38" s="15">
        <v>1</v>
      </c>
      <c r="D38" s="15" t="s">
        <v>69</v>
      </c>
      <c r="E38" s="15">
        <v>2022</v>
      </c>
      <c r="F38" s="26" t="s">
        <v>68</v>
      </c>
      <c r="G38" s="30">
        <v>1</v>
      </c>
      <c r="H38" s="30">
        <v>1</v>
      </c>
      <c r="I38" s="30"/>
      <c r="J38" s="27" t="s">
        <v>47</v>
      </c>
      <c r="K38" s="15">
        <v>1</v>
      </c>
      <c r="L38" s="38" t="s">
        <v>32</v>
      </c>
      <c r="M38" s="15" t="s">
        <v>285</v>
      </c>
      <c r="N38" s="26" t="s">
        <v>286</v>
      </c>
      <c r="O38" s="15" t="s">
        <v>24</v>
      </c>
      <c r="P38" s="15" t="s">
        <v>24</v>
      </c>
      <c r="Q38" s="59" t="s">
        <v>52</v>
      </c>
      <c r="R38" s="15" t="s">
        <v>49</v>
      </c>
      <c r="S38" s="15">
        <v>1</v>
      </c>
    </row>
    <row r="39" spans="1:19" x14ac:dyDescent="0.2">
      <c r="A39" s="74">
        <v>30</v>
      </c>
      <c r="B39" s="10" t="s">
        <v>25</v>
      </c>
      <c r="C39" s="15">
        <v>2</v>
      </c>
      <c r="D39" s="15" t="s">
        <v>69</v>
      </c>
      <c r="E39" s="15">
        <v>2022</v>
      </c>
      <c r="F39" s="26" t="s">
        <v>65</v>
      </c>
      <c r="G39" s="30">
        <v>1</v>
      </c>
      <c r="H39" s="30">
        <v>1</v>
      </c>
      <c r="I39" s="30"/>
      <c r="J39" s="27" t="s">
        <v>70</v>
      </c>
      <c r="K39" s="15">
        <v>1</v>
      </c>
      <c r="L39" s="38" t="s">
        <v>32</v>
      </c>
      <c r="M39" s="15" t="s">
        <v>285</v>
      </c>
      <c r="N39" s="26" t="s">
        <v>286</v>
      </c>
      <c r="O39" s="15" t="s">
        <v>24</v>
      </c>
      <c r="P39" s="15" t="s">
        <v>24</v>
      </c>
      <c r="Q39" s="59" t="s">
        <v>52</v>
      </c>
      <c r="R39" s="15" t="s">
        <v>49</v>
      </c>
      <c r="S39" s="15">
        <v>1</v>
      </c>
    </row>
    <row r="40" spans="1:19" x14ac:dyDescent="0.2">
      <c r="A40" s="74">
        <v>31</v>
      </c>
      <c r="B40" s="10" t="s">
        <v>25</v>
      </c>
      <c r="C40" s="15">
        <v>2</v>
      </c>
      <c r="D40" s="15" t="s">
        <v>69</v>
      </c>
      <c r="E40" s="15">
        <v>2022</v>
      </c>
      <c r="F40" s="27" t="s">
        <v>208</v>
      </c>
      <c r="G40" s="30">
        <v>1</v>
      </c>
      <c r="H40" s="30"/>
      <c r="I40" s="30">
        <v>1</v>
      </c>
      <c r="J40" s="27" t="s">
        <v>70</v>
      </c>
      <c r="K40" s="15">
        <v>1</v>
      </c>
      <c r="L40" s="38" t="s">
        <v>32</v>
      </c>
      <c r="M40" s="15" t="s">
        <v>285</v>
      </c>
      <c r="N40" s="26" t="s">
        <v>286</v>
      </c>
      <c r="O40" s="15" t="s">
        <v>24</v>
      </c>
      <c r="P40" s="15" t="s">
        <v>24</v>
      </c>
      <c r="Q40" s="59" t="s">
        <v>52</v>
      </c>
      <c r="R40" s="15" t="s">
        <v>49</v>
      </c>
      <c r="S40" s="15">
        <v>1</v>
      </c>
    </row>
    <row r="41" spans="1:19" x14ac:dyDescent="0.2">
      <c r="A41" s="74">
        <v>32</v>
      </c>
      <c r="B41" s="10" t="s">
        <v>25</v>
      </c>
      <c r="C41" s="15">
        <v>2</v>
      </c>
      <c r="D41" s="15" t="s">
        <v>69</v>
      </c>
      <c r="E41" s="15">
        <v>2022</v>
      </c>
      <c r="F41" s="27" t="s">
        <v>71</v>
      </c>
      <c r="G41" s="30">
        <v>1</v>
      </c>
      <c r="H41" s="30">
        <v>1</v>
      </c>
      <c r="I41" s="30"/>
      <c r="J41" s="27" t="s">
        <v>70</v>
      </c>
      <c r="K41" s="15">
        <v>1</v>
      </c>
      <c r="L41" s="38" t="s">
        <v>32</v>
      </c>
      <c r="M41" s="15" t="s">
        <v>285</v>
      </c>
      <c r="N41" s="26" t="s">
        <v>286</v>
      </c>
      <c r="O41" s="15" t="s">
        <v>24</v>
      </c>
      <c r="P41" s="15" t="s">
        <v>24</v>
      </c>
      <c r="Q41" s="59" t="s">
        <v>52</v>
      </c>
      <c r="R41" s="15" t="s">
        <v>49</v>
      </c>
      <c r="S41" s="15">
        <v>1</v>
      </c>
    </row>
    <row r="42" spans="1:19" ht="32" x14ac:dyDescent="0.2">
      <c r="A42" s="74">
        <v>33</v>
      </c>
      <c r="B42" s="10" t="s">
        <v>25</v>
      </c>
      <c r="C42" s="15">
        <v>3</v>
      </c>
      <c r="D42" s="15" t="s">
        <v>69</v>
      </c>
      <c r="E42" s="15">
        <v>2022</v>
      </c>
      <c r="F42" s="26" t="s">
        <v>68</v>
      </c>
      <c r="G42" s="30">
        <v>2</v>
      </c>
      <c r="H42" s="30">
        <v>2</v>
      </c>
      <c r="I42" s="30"/>
      <c r="J42" s="27" t="s">
        <v>47</v>
      </c>
      <c r="K42" s="15">
        <v>1</v>
      </c>
      <c r="L42" s="38" t="s">
        <v>32</v>
      </c>
      <c r="M42" s="15" t="s">
        <v>285</v>
      </c>
      <c r="N42" s="26" t="s">
        <v>286</v>
      </c>
      <c r="O42" s="15" t="s">
        <v>24</v>
      </c>
      <c r="P42" s="15" t="s">
        <v>24</v>
      </c>
      <c r="Q42" s="59" t="s">
        <v>52</v>
      </c>
      <c r="R42" s="15" t="s">
        <v>49</v>
      </c>
      <c r="S42" s="15">
        <v>1</v>
      </c>
    </row>
    <row r="43" spans="1:19" ht="32" x14ac:dyDescent="0.2">
      <c r="A43" s="74">
        <v>34</v>
      </c>
      <c r="B43" s="10" t="s">
        <v>25</v>
      </c>
      <c r="C43" s="15">
        <v>3</v>
      </c>
      <c r="D43" s="15" t="s">
        <v>69</v>
      </c>
      <c r="E43" s="15">
        <v>2022</v>
      </c>
      <c r="F43" s="26" t="s">
        <v>56</v>
      </c>
      <c r="G43" s="30">
        <v>5</v>
      </c>
      <c r="H43" s="30">
        <v>4</v>
      </c>
      <c r="I43" s="30">
        <v>1</v>
      </c>
      <c r="J43" s="27" t="s">
        <v>72</v>
      </c>
      <c r="K43" s="15">
        <v>1</v>
      </c>
      <c r="L43" s="38" t="s">
        <v>73</v>
      </c>
      <c r="M43" s="15" t="s">
        <v>285</v>
      </c>
      <c r="N43" s="26" t="s">
        <v>286</v>
      </c>
      <c r="O43" s="15" t="s">
        <v>24</v>
      </c>
      <c r="P43" s="15" t="s">
        <v>24</v>
      </c>
      <c r="Q43" s="59" t="s">
        <v>52</v>
      </c>
      <c r="R43" s="15" t="s">
        <v>49</v>
      </c>
      <c r="S43" s="15">
        <v>1</v>
      </c>
    </row>
    <row r="44" spans="1:19" ht="32" x14ac:dyDescent="0.2">
      <c r="A44" s="74">
        <v>35</v>
      </c>
      <c r="B44" s="10" t="s">
        <v>25</v>
      </c>
      <c r="C44" s="15">
        <v>3</v>
      </c>
      <c r="D44" s="15" t="s">
        <v>69</v>
      </c>
      <c r="E44" s="15">
        <v>2022</v>
      </c>
      <c r="F44" s="26" t="s">
        <v>209</v>
      </c>
      <c r="G44" s="30">
        <v>2</v>
      </c>
      <c r="H44" s="30">
        <v>2</v>
      </c>
      <c r="I44" s="30"/>
      <c r="J44" s="27" t="s">
        <v>72</v>
      </c>
      <c r="K44" s="15">
        <v>1</v>
      </c>
      <c r="L44" s="38" t="s">
        <v>73</v>
      </c>
      <c r="M44" s="15" t="s">
        <v>285</v>
      </c>
      <c r="N44" s="26" t="s">
        <v>286</v>
      </c>
      <c r="O44" s="15" t="s">
        <v>24</v>
      </c>
      <c r="P44" s="15" t="s">
        <v>24</v>
      </c>
      <c r="Q44" s="59" t="s">
        <v>52</v>
      </c>
      <c r="R44" s="15" t="s">
        <v>49</v>
      </c>
      <c r="S44" s="15">
        <v>1</v>
      </c>
    </row>
    <row r="45" spans="1:19" ht="32" x14ac:dyDescent="0.2">
      <c r="A45" s="74">
        <v>36</v>
      </c>
      <c r="B45" s="10" t="s">
        <v>25</v>
      </c>
      <c r="C45" s="15">
        <v>9</v>
      </c>
      <c r="D45" s="15" t="s">
        <v>69</v>
      </c>
      <c r="E45" s="15">
        <v>2022</v>
      </c>
      <c r="F45" s="27" t="s">
        <v>71</v>
      </c>
      <c r="G45" s="30">
        <v>1</v>
      </c>
      <c r="H45" s="30">
        <v>1</v>
      </c>
      <c r="I45" s="30"/>
      <c r="J45" s="27" t="s">
        <v>47</v>
      </c>
      <c r="K45" s="15">
        <v>1</v>
      </c>
      <c r="L45" s="38" t="s">
        <v>32</v>
      </c>
      <c r="M45" s="15" t="s">
        <v>285</v>
      </c>
      <c r="N45" s="26" t="s">
        <v>286</v>
      </c>
      <c r="O45" s="15" t="s">
        <v>24</v>
      </c>
      <c r="P45" s="15" t="s">
        <v>24</v>
      </c>
      <c r="Q45" s="59" t="s">
        <v>52</v>
      </c>
      <c r="R45" s="15" t="s">
        <v>49</v>
      </c>
      <c r="S45" s="15">
        <v>1</v>
      </c>
    </row>
    <row r="46" spans="1:19" ht="32" x14ac:dyDescent="0.2">
      <c r="A46" s="74">
        <v>37</v>
      </c>
      <c r="B46" s="10" t="s">
        <v>25</v>
      </c>
      <c r="C46" s="15">
        <v>9</v>
      </c>
      <c r="D46" s="15" t="s">
        <v>69</v>
      </c>
      <c r="E46" s="15">
        <v>2022</v>
      </c>
      <c r="F46" s="26" t="s">
        <v>74</v>
      </c>
      <c r="G46" s="30">
        <v>1</v>
      </c>
      <c r="H46" s="30">
        <v>1</v>
      </c>
      <c r="I46" s="30"/>
      <c r="J46" s="27" t="s">
        <v>47</v>
      </c>
      <c r="K46" s="15">
        <v>1</v>
      </c>
      <c r="L46" s="38" t="s">
        <v>32</v>
      </c>
      <c r="M46" s="15" t="s">
        <v>285</v>
      </c>
      <c r="N46" s="26" t="s">
        <v>286</v>
      </c>
      <c r="O46" s="15" t="s">
        <v>24</v>
      </c>
      <c r="P46" s="15" t="s">
        <v>24</v>
      </c>
      <c r="Q46" s="59" t="s">
        <v>48</v>
      </c>
      <c r="R46" s="15" t="s">
        <v>49</v>
      </c>
      <c r="S46" s="15">
        <v>1</v>
      </c>
    </row>
    <row r="47" spans="1:19" ht="32" x14ac:dyDescent="0.2">
      <c r="A47" s="74">
        <v>38</v>
      </c>
      <c r="B47" s="10" t="s">
        <v>25</v>
      </c>
      <c r="C47" s="15">
        <v>10</v>
      </c>
      <c r="D47" s="15" t="s">
        <v>69</v>
      </c>
      <c r="E47" s="15">
        <v>2022</v>
      </c>
      <c r="F47" s="27" t="s">
        <v>75</v>
      </c>
      <c r="G47" s="30">
        <v>9</v>
      </c>
      <c r="H47" s="30">
        <v>5</v>
      </c>
      <c r="I47" s="30">
        <v>4</v>
      </c>
      <c r="J47" s="27" t="s">
        <v>76</v>
      </c>
      <c r="K47" s="15">
        <v>1</v>
      </c>
      <c r="L47" s="38" t="s">
        <v>32</v>
      </c>
      <c r="M47" s="15" t="s">
        <v>285</v>
      </c>
      <c r="N47" s="26" t="s">
        <v>286</v>
      </c>
      <c r="O47" s="15" t="s">
        <v>24</v>
      </c>
      <c r="P47" s="15" t="s">
        <v>24</v>
      </c>
      <c r="Q47" s="59" t="s">
        <v>48</v>
      </c>
      <c r="R47" s="15" t="s">
        <v>77</v>
      </c>
      <c r="S47" s="15">
        <v>1</v>
      </c>
    </row>
    <row r="48" spans="1:19" ht="32" x14ac:dyDescent="0.2">
      <c r="A48" s="74">
        <v>39</v>
      </c>
      <c r="B48" s="10" t="s">
        <v>25</v>
      </c>
      <c r="C48" s="15">
        <v>10</v>
      </c>
      <c r="D48" s="15" t="s">
        <v>69</v>
      </c>
      <c r="E48" s="15">
        <v>2022</v>
      </c>
      <c r="F48" s="26" t="s">
        <v>24</v>
      </c>
      <c r="G48" s="30">
        <v>37</v>
      </c>
      <c r="H48" s="30">
        <v>23</v>
      </c>
      <c r="I48" s="30">
        <v>14</v>
      </c>
      <c r="J48" s="27" t="s">
        <v>76</v>
      </c>
      <c r="K48" s="15">
        <v>1</v>
      </c>
      <c r="L48" s="38" t="s">
        <v>32</v>
      </c>
      <c r="M48" s="15" t="s">
        <v>285</v>
      </c>
      <c r="N48" s="26" t="s">
        <v>286</v>
      </c>
      <c r="O48" s="15" t="s">
        <v>24</v>
      </c>
      <c r="P48" s="15" t="s">
        <v>24</v>
      </c>
      <c r="Q48" s="59" t="s">
        <v>48</v>
      </c>
      <c r="R48" s="15" t="s">
        <v>77</v>
      </c>
      <c r="S48" s="15">
        <v>1</v>
      </c>
    </row>
    <row r="49" spans="1:19" ht="32" x14ac:dyDescent="0.2">
      <c r="A49" s="74">
        <v>40</v>
      </c>
      <c r="B49" s="10" t="s">
        <v>25</v>
      </c>
      <c r="C49" s="15">
        <v>10</v>
      </c>
      <c r="D49" s="15" t="s">
        <v>69</v>
      </c>
      <c r="E49" s="15">
        <v>2022</v>
      </c>
      <c r="F49" s="27" t="s">
        <v>78</v>
      </c>
      <c r="G49" s="30">
        <v>1</v>
      </c>
      <c r="H49" s="30"/>
      <c r="I49" s="30">
        <v>1</v>
      </c>
      <c r="J49" s="27" t="s">
        <v>76</v>
      </c>
      <c r="K49" s="15">
        <v>1</v>
      </c>
      <c r="L49" s="38" t="s">
        <v>32</v>
      </c>
      <c r="M49" s="15" t="s">
        <v>285</v>
      </c>
      <c r="N49" s="26" t="s">
        <v>286</v>
      </c>
      <c r="O49" s="15" t="s">
        <v>24</v>
      </c>
      <c r="P49" s="15" t="s">
        <v>24</v>
      </c>
      <c r="Q49" s="59" t="s">
        <v>48</v>
      </c>
      <c r="R49" s="15" t="s">
        <v>77</v>
      </c>
      <c r="S49" s="15">
        <v>1</v>
      </c>
    </row>
    <row r="50" spans="1:19" ht="32" x14ac:dyDescent="0.2">
      <c r="A50" s="74">
        <v>41</v>
      </c>
      <c r="B50" s="10" t="s">
        <v>25</v>
      </c>
      <c r="C50" s="15">
        <v>11</v>
      </c>
      <c r="D50" s="15" t="s">
        <v>69</v>
      </c>
      <c r="E50" s="15">
        <v>2022</v>
      </c>
      <c r="F50" s="26" t="s">
        <v>210</v>
      </c>
      <c r="G50" s="30">
        <v>1</v>
      </c>
      <c r="H50" s="30"/>
      <c r="I50" s="30">
        <v>1</v>
      </c>
      <c r="J50" s="27" t="s">
        <v>47</v>
      </c>
      <c r="K50" s="15">
        <v>1</v>
      </c>
      <c r="L50" s="38" t="s">
        <v>32</v>
      </c>
      <c r="M50" s="15" t="s">
        <v>285</v>
      </c>
      <c r="N50" s="26" t="s">
        <v>286</v>
      </c>
      <c r="O50" s="15" t="s">
        <v>24</v>
      </c>
      <c r="P50" s="15" t="s">
        <v>24</v>
      </c>
      <c r="Q50" s="59" t="s">
        <v>52</v>
      </c>
      <c r="R50" s="15" t="s">
        <v>49</v>
      </c>
      <c r="S50" s="15">
        <v>1</v>
      </c>
    </row>
    <row r="51" spans="1:19" ht="32" x14ac:dyDescent="0.2">
      <c r="A51" s="74">
        <v>42</v>
      </c>
      <c r="B51" s="10" t="s">
        <v>25</v>
      </c>
      <c r="C51" s="15">
        <v>14</v>
      </c>
      <c r="D51" s="15" t="s">
        <v>69</v>
      </c>
      <c r="E51" s="15">
        <v>2022</v>
      </c>
      <c r="F51" s="27" t="s">
        <v>24</v>
      </c>
      <c r="G51" s="30">
        <v>4</v>
      </c>
      <c r="H51" s="30">
        <v>4</v>
      </c>
      <c r="I51" s="30"/>
      <c r="J51" s="28" t="s">
        <v>79</v>
      </c>
      <c r="K51" s="15">
        <v>1</v>
      </c>
      <c r="L51" s="38" t="s">
        <v>32</v>
      </c>
      <c r="M51" s="15" t="s">
        <v>285</v>
      </c>
      <c r="N51" s="26" t="s">
        <v>286</v>
      </c>
      <c r="O51" s="15" t="s">
        <v>24</v>
      </c>
      <c r="P51" s="15" t="s">
        <v>24</v>
      </c>
      <c r="Q51" s="59" t="s">
        <v>48</v>
      </c>
      <c r="R51" s="15" t="s">
        <v>49</v>
      </c>
      <c r="S51" s="15">
        <v>1</v>
      </c>
    </row>
    <row r="52" spans="1:19" ht="32" x14ac:dyDescent="0.2">
      <c r="A52" s="74">
        <v>43</v>
      </c>
      <c r="B52" s="10" t="s">
        <v>25</v>
      </c>
      <c r="C52" s="15">
        <v>15</v>
      </c>
      <c r="D52" s="15" t="s">
        <v>69</v>
      </c>
      <c r="E52" s="15">
        <v>2022</v>
      </c>
      <c r="F52" s="26" t="s">
        <v>80</v>
      </c>
      <c r="G52" s="30">
        <v>1</v>
      </c>
      <c r="H52" s="30"/>
      <c r="I52" s="30">
        <v>1</v>
      </c>
      <c r="J52" s="27" t="s">
        <v>47</v>
      </c>
      <c r="K52" s="15">
        <v>1</v>
      </c>
      <c r="L52" s="38" t="s">
        <v>32</v>
      </c>
      <c r="M52" s="15" t="s">
        <v>285</v>
      </c>
      <c r="N52" s="26" t="s">
        <v>286</v>
      </c>
      <c r="O52" s="15" t="s">
        <v>24</v>
      </c>
      <c r="P52" s="15" t="s">
        <v>24</v>
      </c>
      <c r="Q52" s="59" t="s">
        <v>52</v>
      </c>
      <c r="R52" s="15" t="s">
        <v>49</v>
      </c>
      <c r="S52" s="15">
        <v>1</v>
      </c>
    </row>
    <row r="53" spans="1:19" ht="32" x14ac:dyDescent="0.2">
      <c r="A53" s="74">
        <v>44</v>
      </c>
      <c r="B53" s="10" t="s">
        <v>25</v>
      </c>
      <c r="C53" s="15">
        <v>15</v>
      </c>
      <c r="D53" s="15" t="s">
        <v>69</v>
      </c>
      <c r="E53" s="15">
        <v>2022</v>
      </c>
      <c r="F53" s="27" t="s">
        <v>81</v>
      </c>
      <c r="G53" s="30">
        <v>1</v>
      </c>
      <c r="H53" s="30"/>
      <c r="I53" s="30">
        <v>1</v>
      </c>
      <c r="J53" s="27" t="s">
        <v>47</v>
      </c>
      <c r="K53" s="15">
        <v>1</v>
      </c>
      <c r="L53" s="38" t="s">
        <v>32</v>
      </c>
      <c r="M53" s="15" t="s">
        <v>285</v>
      </c>
      <c r="N53" s="26" t="s">
        <v>286</v>
      </c>
      <c r="O53" s="15" t="s">
        <v>24</v>
      </c>
      <c r="P53" s="15" t="s">
        <v>24</v>
      </c>
      <c r="Q53" s="59" t="s">
        <v>52</v>
      </c>
      <c r="R53" s="15" t="s">
        <v>49</v>
      </c>
      <c r="S53" s="15">
        <v>1</v>
      </c>
    </row>
    <row r="54" spans="1:19" ht="32" x14ac:dyDescent="0.2">
      <c r="A54" s="74">
        <v>45</v>
      </c>
      <c r="B54" s="10" t="s">
        <v>25</v>
      </c>
      <c r="C54" s="15">
        <v>15</v>
      </c>
      <c r="D54" s="15" t="s">
        <v>69</v>
      </c>
      <c r="E54" s="15">
        <v>2022</v>
      </c>
      <c r="F54" s="26" t="s">
        <v>82</v>
      </c>
      <c r="G54" s="30">
        <v>1</v>
      </c>
      <c r="H54" s="30"/>
      <c r="I54" s="30">
        <v>1</v>
      </c>
      <c r="J54" s="27" t="s">
        <v>47</v>
      </c>
      <c r="K54" s="15">
        <v>1</v>
      </c>
      <c r="L54" s="38" t="s">
        <v>32</v>
      </c>
      <c r="M54" s="15" t="s">
        <v>285</v>
      </c>
      <c r="N54" s="26" t="s">
        <v>286</v>
      </c>
      <c r="O54" s="15" t="s">
        <v>24</v>
      </c>
      <c r="P54" s="15" t="s">
        <v>24</v>
      </c>
      <c r="Q54" s="59" t="s">
        <v>52</v>
      </c>
      <c r="R54" s="15" t="s">
        <v>49</v>
      </c>
      <c r="S54" s="15">
        <v>1</v>
      </c>
    </row>
    <row r="55" spans="1:19" ht="32" x14ac:dyDescent="0.2">
      <c r="A55" s="74">
        <v>46</v>
      </c>
      <c r="B55" s="10" t="s">
        <v>25</v>
      </c>
      <c r="C55" s="15">
        <v>16</v>
      </c>
      <c r="D55" s="15" t="s">
        <v>69</v>
      </c>
      <c r="E55" s="15">
        <v>2022</v>
      </c>
      <c r="F55" s="27" t="s">
        <v>83</v>
      </c>
      <c r="G55" s="30">
        <v>2</v>
      </c>
      <c r="H55" s="30">
        <v>1</v>
      </c>
      <c r="I55" s="30">
        <v>1</v>
      </c>
      <c r="J55" s="27" t="s">
        <v>47</v>
      </c>
      <c r="K55" s="15">
        <v>1</v>
      </c>
      <c r="L55" s="38" t="s">
        <v>32</v>
      </c>
      <c r="M55" s="15" t="s">
        <v>285</v>
      </c>
      <c r="N55" s="26" t="s">
        <v>286</v>
      </c>
      <c r="O55" s="15" t="s">
        <v>24</v>
      </c>
      <c r="P55" s="15" t="s">
        <v>24</v>
      </c>
      <c r="Q55" s="59" t="s">
        <v>52</v>
      </c>
      <c r="R55" s="15" t="s">
        <v>49</v>
      </c>
      <c r="S55" s="15">
        <v>1</v>
      </c>
    </row>
    <row r="56" spans="1:19" ht="32" x14ac:dyDescent="0.2">
      <c r="A56" s="74">
        <v>47</v>
      </c>
      <c r="B56" s="10" t="s">
        <v>25</v>
      </c>
      <c r="C56" s="15">
        <v>16</v>
      </c>
      <c r="D56" s="15" t="s">
        <v>69</v>
      </c>
      <c r="E56" s="15">
        <v>2022</v>
      </c>
      <c r="F56" s="26" t="s">
        <v>84</v>
      </c>
      <c r="G56" s="30">
        <v>1</v>
      </c>
      <c r="H56" s="30">
        <v>1</v>
      </c>
      <c r="I56" s="30"/>
      <c r="J56" s="27" t="s">
        <v>47</v>
      </c>
      <c r="K56" s="15">
        <v>1</v>
      </c>
      <c r="L56" s="38" t="s">
        <v>32</v>
      </c>
      <c r="M56" s="15" t="s">
        <v>285</v>
      </c>
      <c r="N56" s="26" t="s">
        <v>286</v>
      </c>
      <c r="O56" s="15" t="s">
        <v>24</v>
      </c>
      <c r="P56" s="15" t="s">
        <v>24</v>
      </c>
      <c r="Q56" s="59" t="s">
        <v>52</v>
      </c>
      <c r="R56" s="15" t="s">
        <v>49</v>
      </c>
      <c r="S56" s="15">
        <v>1</v>
      </c>
    </row>
    <row r="57" spans="1:19" ht="32" x14ac:dyDescent="0.2">
      <c r="A57" s="74">
        <v>48</v>
      </c>
      <c r="B57" s="10" t="s">
        <v>25</v>
      </c>
      <c r="C57" s="15">
        <v>16</v>
      </c>
      <c r="D57" s="15" t="s">
        <v>69</v>
      </c>
      <c r="E57" s="15">
        <v>2022</v>
      </c>
      <c r="F57" s="27" t="s">
        <v>209</v>
      </c>
      <c r="G57" s="30">
        <v>2</v>
      </c>
      <c r="H57" s="30">
        <v>2</v>
      </c>
      <c r="I57" s="30"/>
      <c r="J57" s="27" t="s">
        <v>47</v>
      </c>
      <c r="K57" s="15">
        <v>1</v>
      </c>
      <c r="L57" s="38" t="s">
        <v>32</v>
      </c>
      <c r="M57" s="15" t="s">
        <v>285</v>
      </c>
      <c r="N57" s="26" t="s">
        <v>286</v>
      </c>
      <c r="O57" s="15" t="s">
        <v>24</v>
      </c>
      <c r="P57" s="15" t="s">
        <v>24</v>
      </c>
      <c r="Q57" s="59" t="s">
        <v>52</v>
      </c>
      <c r="R57" s="15" t="s">
        <v>49</v>
      </c>
      <c r="S57" s="15">
        <v>1</v>
      </c>
    </row>
    <row r="58" spans="1:19" ht="32" x14ac:dyDescent="0.2">
      <c r="A58" s="74">
        <v>49</v>
      </c>
      <c r="B58" s="10" t="s">
        <v>25</v>
      </c>
      <c r="C58" s="15">
        <v>16</v>
      </c>
      <c r="D58" s="15" t="s">
        <v>69</v>
      </c>
      <c r="E58" s="15">
        <v>2022</v>
      </c>
      <c r="F58" s="26" t="s">
        <v>56</v>
      </c>
      <c r="G58" s="30">
        <v>5</v>
      </c>
      <c r="H58" s="30">
        <v>4</v>
      </c>
      <c r="I58" s="30">
        <v>1</v>
      </c>
      <c r="J58" s="27" t="s">
        <v>47</v>
      </c>
      <c r="K58" s="15">
        <v>1</v>
      </c>
      <c r="L58" s="38" t="s">
        <v>32</v>
      </c>
      <c r="M58" s="15" t="s">
        <v>285</v>
      </c>
      <c r="N58" s="26" t="s">
        <v>286</v>
      </c>
      <c r="O58" s="15" t="s">
        <v>24</v>
      </c>
      <c r="P58" s="15" t="s">
        <v>24</v>
      </c>
      <c r="Q58" s="59" t="s">
        <v>52</v>
      </c>
      <c r="R58" s="15" t="s">
        <v>49</v>
      </c>
      <c r="S58" s="15">
        <v>1</v>
      </c>
    </row>
    <row r="59" spans="1:19" ht="32" x14ac:dyDescent="0.2">
      <c r="A59" s="74">
        <v>50</v>
      </c>
      <c r="B59" s="10" t="s">
        <v>25</v>
      </c>
      <c r="C59" s="15">
        <v>17</v>
      </c>
      <c r="D59" s="15" t="s">
        <v>69</v>
      </c>
      <c r="E59" s="15">
        <v>2022</v>
      </c>
      <c r="F59" s="27" t="s">
        <v>211</v>
      </c>
      <c r="G59" s="30">
        <v>1</v>
      </c>
      <c r="H59" s="30">
        <v>1</v>
      </c>
      <c r="I59" s="30"/>
      <c r="J59" s="27" t="s">
        <v>47</v>
      </c>
      <c r="K59" s="15">
        <v>1</v>
      </c>
      <c r="L59" s="38" t="s">
        <v>32</v>
      </c>
      <c r="M59" s="15" t="s">
        <v>285</v>
      </c>
      <c r="N59" s="26" t="s">
        <v>286</v>
      </c>
      <c r="O59" s="15" t="s">
        <v>24</v>
      </c>
      <c r="P59" s="15" t="s">
        <v>24</v>
      </c>
      <c r="Q59" s="59" t="s">
        <v>52</v>
      </c>
      <c r="R59" s="15" t="s">
        <v>49</v>
      </c>
      <c r="S59" s="15">
        <v>1</v>
      </c>
    </row>
    <row r="60" spans="1:19" ht="32" x14ac:dyDescent="0.2">
      <c r="A60" s="74">
        <v>51</v>
      </c>
      <c r="B60" s="10" t="s">
        <v>25</v>
      </c>
      <c r="C60" s="15">
        <v>17</v>
      </c>
      <c r="D60" s="15" t="s">
        <v>69</v>
      </c>
      <c r="E60" s="15">
        <v>2022</v>
      </c>
      <c r="F60" s="26" t="s">
        <v>212</v>
      </c>
      <c r="G60" s="30">
        <v>1</v>
      </c>
      <c r="H60" s="30">
        <v>1</v>
      </c>
      <c r="I60" s="30"/>
      <c r="J60" s="27" t="s">
        <v>47</v>
      </c>
      <c r="K60" s="15">
        <v>1</v>
      </c>
      <c r="L60" s="38" t="s">
        <v>32</v>
      </c>
      <c r="M60" s="15" t="s">
        <v>285</v>
      </c>
      <c r="N60" s="26" t="s">
        <v>286</v>
      </c>
      <c r="O60" s="15" t="s">
        <v>24</v>
      </c>
      <c r="P60" s="15" t="s">
        <v>24</v>
      </c>
      <c r="Q60" s="59" t="s">
        <v>52</v>
      </c>
      <c r="R60" s="15" t="s">
        <v>49</v>
      </c>
      <c r="S60" s="15">
        <v>1</v>
      </c>
    </row>
    <row r="61" spans="1:19" ht="32" x14ac:dyDescent="0.2">
      <c r="A61" s="74">
        <v>52</v>
      </c>
      <c r="B61" s="10" t="s">
        <v>25</v>
      </c>
      <c r="C61" s="15">
        <v>17</v>
      </c>
      <c r="D61" s="15" t="s">
        <v>69</v>
      </c>
      <c r="E61" s="15">
        <v>2022</v>
      </c>
      <c r="F61" s="27" t="s">
        <v>213</v>
      </c>
      <c r="G61" s="30">
        <v>1</v>
      </c>
      <c r="H61" s="30">
        <v>1</v>
      </c>
      <c r="I61" s="30"/>
      <c r="J61" s="27" t="s">
        <v>47</v>
      </c>
      <c r="K61" s="15">
        <v>1</v>
      </c>
      <c r="L61" s="38" t="s">
        <v>32</v>
      </c>
      <c r="M61" s="15" t="s">
        <v>285</v>
      </c>
      <c r="N61" s="26" t="s">
        <v>286</v>
      </c>
      <c r="O61" s="15" t="s">
        <v>24</v>
      </c>
      <c r="P61" s="15" t="s">
        <v>24</v>
      </c>
      <c r="Q61" s="59" t="s">
        <v>52</v>
      </c>
      <c r="R61" s="15" t="s">
        <v>49</v>
      </c>
      <c r="S61" s="15">
        <v>1</v>
      </c>
    </row>
    <row r="62" spans="1:19" x14ac:dyDescent="0.2">
      <c r="A62" s="74">
        <v>53</v>
      </c>
      <c r="B62" s="10" t="s">
        <v>25</v>
      </c>
      <c r="C62" s="15">
        <v>17</v>
      </c>
      <c r="D62" s="15" t="s">
        <v>69</v>
      </c>
      <c r="E62" s="15">
        <v>2022</v>
      </c>
      <c r="F62" s="26" t="s">
        <v>85</v>
      </c>
      <c r="G62" s="30">
        <v>1</v>
      </c>
      <c r="H62" s="30"/>
      <c r="I62" s="30">
        <v>1</v>
      </c>
      <c r="J62" s="27" t="s">
        <v>86</v>
      </c>
      <c r="K62" s="15">
        <v>1</v>
      </c>
      <c r="L62" s="38" t="s">
        <v>73</v>
      </c>
      <c r="M62" s="15" t="s">
        <v>285</v>
      </c>
      <c r="N62" s="26" t="s">
        <v>286</v>
      </c>
      <c r="O62" s="15" t="s">
        <v>24</v>
      </c>
      <c r="P62" s="15" t="s">
        <v>24</v>
      </c>
      <c r="Q62" s="59" t="s">
        <v>52</v>
      </c>
      <c r="R62" s="15" t="s">
        <v>49</v>
      </c>
      <c r="S62" s="15">
        <v>1</v>
      </c>
    </row>
    <row r="63" spans="1:19" x14ac:dyDescent="0.2">
      <c r="A63" s="74">
        <v>54</v>
      </c>
      <c r="B63" s="10" t="s">
        <v>25</v>
      </c>
      <c r="C63" s="15">
        <v>17</v>
      </c>
      <c r="D63" s="15" t="s">
        <v>69</v>
      </c>
      <c r="E63" s="15">
        <v>2022</v>
      </c>
      <c r="F63" s="27" t="s">
        <v>80</v>
      </c>
      <c r="G63" s="30">
        <v>1</v>
      </c>
      <c r="H63" s="30"/>
      <c r="I63" s="30">
        <v>1</v>
      </c>
      <c r="J63" s="27" t="s">
        <v>86</v>
      </c>
      <c r="K63" s="15">
        <v>1</v>
      </c>
      <c r="L63" s="38" t="s">
        <v>73</v>
      </c>
      <c r="M63" s="15" t="s">
        <v>285</v>
      </c>
      <c r="N63" s="26" t="s">
        <v>286</v>
      </c>
      <c r="O63" s="15" t="s">
        <v>24</v>
      </c>
      <c r="P63" s="15" t="s">
        <v>24</v>
      </c>
      <c r="Q63" s="59" t="s">
        <v>52</v>
      </c>
      <c r="R63" s="15" t="s">
        <v>49</v>
      </c>
      <c r="S63" s="15">
        <v>1</v>
      </c>
    </row>
    <row r="64" spans="1:19" x14ac:dyDescent="0.2">
      <c r="A64" s="74">
        <v>55</v>
      </c>
      <c r="B64" s="10" t="s">
        <v>25</v>
      </c>
      <c r="C64" s="15">
        <v>17</v>
      </c>
      <c r="D64" s="15" t="s">
        <v>69</v>
      </c>
      <c r="E64" s="15">
        <v>2022</v>
      </c>
      <c r="F64" s="26" t="s">
        <v>87</v>
      </c>
      <c r="G64" s="30">
        <v>2</v>
      </c>
      <c r="H64" s="30">
        <v>1</v>
      </c>
      <c r="I64" s="30">
        <v>1</v>
      </c>
      <c r="J64" s="27" t="s">
        <v>86</v>
      </c>
      <c r="K64" s="15">
        <v>1</v>
      </c>
      <c r="L64" s="38" t="s">
        <v>73</v>
      </c>
      <c r="M64" s="15" t="s">
        <v>285</v>
      </c>
      <c r="N64" s="26" t="s">
        <v>286</v>
      </c>
      <c r="O64" s="15" t="s">
        <v>24</v>
      </c>
      <c r="P64" s="15" t="s">
        <v>24</v>
      </c>
      <c r="Q64" s="59" t="s">
        <v>52</v>
      </c>
      <c r="R64" s="15" t="s">
        <v>49</v>
      </c>
      <c r="S64" s="15">
        <v>1</v>
      </c>
    </row>
    <row r="65" spans="1:19" x14ac:dyDescent="0.2">
      <c r="A65" s="74">
        <v>56</v>
      </c>
      <c r="B65" s="10" t="s">
        <v>25</v>
      </c>
      <c r="C65" s="15">
        <v>17</v>
      </c>
      <c r="D65" s="15" t="s">
        <v>69</v>
      </c>
      <c r="E65" s="15">
        <v>2022</v>
      </c>
      <c r="F65" s="27" t="s">
        <v>61</v>
      </c>
      <c r="G65" s="30">
        <v>1</v>
      </c>
      <c r="H65" s="30">
        <v>1</v>
      </c>
      <c r="I65" s="30"/>
      <c r="J65" s="27" t="s">
        <v>86</v>
      </c>
      <c r="K65" s="15">
        <v>1</v>
      </c>
      <c r="L65" s="38" t="s">
        <v>73</v>
      </c>
      <c r="M65" s="15" t="s">
        <v>285</v>
      </c>
      <c r="N65" s="26" t="s">
        <v>286</v>
      </c>
      <c r="O65" s="15" t="s">
        <v>24</v>
      </c>
      <c r="P65" s="15" t="s">
        <v>24</v>
      </c>
      <c r="Q65" s="59" t="s">
        <v>52</v>
      </c>
      <c r="R65" s="15" t="s">
        <v>49</v>
      </c>
      <c r="S65" s="15">
        <v>1</v>
      </c>
    </row>
    <row r="66" spans="1:19" x14ac:dyDescent="0.2">
      <c r="A66" s="74">
        <v>57</v>
      </c>
      <c r="B66" s="10" t="s">
        <v>25</v>
      </c>
      <c r="C66" s="15">
        <v>17</v>
      </c>
      <c r="D66" s="15" t="s">
        <v>69</v>
      </c>
      <c r="E66" s="15">
        <v>2022</v>
      </c>
      <c r="F66" s="26" t="s">
        <v>62</v>
      </c>
      <c r="G66" s="30">
        <v>1</v>
      </c>
      <c r="H66" s="30"/>
      <c r="I66" s="30">
        <v>1</v>
      </c>
      <c r="J66" s="27" t="s">
        <v>86</v>
      </c>
      <c r="K66" s="15">
        <v>1</v>
      </c>
      <c r="L66" s="38" t="s">
        <v>73</v>
      </c>
      <c r="M66" s="15" t="s">
        <v>285</v>
      </c>
      <c r="N66" s="26" t="s">
        <v>286</v>
      </c>
      <c r="O66" s="15" t="s">
        <v>24</v>
      </c>
      <c r="P66" s="15" t="s">
        <v>24</v>
      </c>
      <c r="Q66" s="59" t="s">
        <v>52</v>
      </c>
      <c r="R66" s="15" t="s">
        <v>49</v>
      </c>
      <c r="S66" s="15">
        <v>1</v>
      </c>
    </row>
    <row r="67" spans="1:19" x14ac:dyDescent="0.2">
      <c r="A67" s="74">
        <v>58</v>
      </c>
      <c r="B67" s="10" t="s">
        <v>25</v>
      </c>
      <c r="C67" s="15">
        <v>17</v>
      </c>
      <c r="D67" s="15" t="s">
        <v>69</v>
      </c>
      <c r="E67" s="15">
        <v>2022</v>
      </c>
      <c r="F67" s="27" t="s">
        <v>211</v>
      </c>
      <c r="G67" s="30">
        <v>1</v>
      </c>
      <c r="H67" s="30">
        <v>1</v>
      </c>
      <c r="I67" s="30"/>
      <c r="J67" s="27" t="s">
        <v>86</v>
      </c>
      <c r="K67" s="15">
        <v>1</v>
      </c>
      <c r="L67" s="38" t="s">
        <v>73</v>
      </c>
      <c r="M67" s="15" t="s">
        <v>285</v>
      </c>
      <c r="N67" s="26" t="s">
        <v>286</v>
      </c>
      <c r="O67" s="15" t="s">
        <v>24</v>
      </c>
      <c r="P67" s="15" t="s">
        <v>24</v>
      </c>
      <c r="Q67" s="59" t="s">
        <v>52</v>
      </c>
      <c r="R67" s="15" t="s">
        <v>49</v>
      </c>
      <c r="S67" s="15">
        <v>1</v>
      </c>
    </row>
    <row r="68" spans="1:19" ht="32" x14ac:dyDescent="0.2">
      <c r="A68" s="74">
        <v>59</v>
      </c>
      <c r="B68" s="10" t="s">
        <v>25</v>
      </c>
      <c r="C68" s="15">
        <v>18</v>
      </c>
      <c r="D68" s="15" t="s">
        <v>69</v>
      </c>
      <c r="E68" s="15">
        <v>2022</v>
      </c>
      <c r="F68" s="27" t="s">
        <v>214</v>
      </c>
      <c r="G68" s="30">
        <v>2</v>
      </c>
      <c r="H68" s="30">
        <v>1</v>
      </c>
      <c r="I68" s="30">
        <v>1</v>
      </c>
      <c r="J68" s="27" t="s">
        <v>47</v>
      </c>
      <c r="K68" s="15">
        <v>1</v>
      </c>
      <c r="L68" s="38" t="s">
        <v>32</v>
      </c>
      <c r="M68" s="15" t="s">
        <v>285</v>
      </c>
      <c r="N68" s="26" t="s">
        <v>286</v>
      </c>
      <c r="O68" s="15" t="s">
        <v>24</v>
      </c>
      <c r="P68" s="15" t="s">
        <v>24</v>
      </c>
      <c r="Q68" s="59" t="s">
        <v>52</v>
      </c>
      <c r="R68" s="15" t="s">
        <v>49</v>
      </c>
      <c r="S68" s="15">
        <v>1</v>
      </c>
    </row>
    <row r="69" spans="1:19" ht="32" x14ac:dyDescent="0.2">
      <c r="A69" s="74">
        <v>60</v>
      </c>
      <c r="B69" s="10" t="s">
        <v>25</v>
      </c>
      <c r="C69" s="15">
        <v>18</v>
      </c>
      <c r="D69" s="15" t="s">
        <v>69</v>
      </c>
      <c r="E69" s="15">
        <v>2022</v>
      </c>
      <c r="F69" s="27" t="s">
        <v>213</v>
      </c>
      <c r="G69" s="30">
        <v>1</v>
      </c>
      <c r="H69" s="30">
        <v>1</v>
      </c>
      <c r="I69" s="30"/>
      <c r="J69" s="27" t="s">
        <v>47</v>
      </c>
      <c r="K69" s="15">
        <v>1</v>
      </c>
      <c r="L69" s="38" t="s">
        <v>32</v>
      </c>
      <c r="M69" s="15" t="s">
        <v>285</v>
      </c>
      <c r="N69" s="26" t="s">
        <v>286</v>
      </c>
      <c r="O69" s="15" t="s">
        <v>24</v>
      </c>
      <c r="P69" s="15" t="s">
        <v>24</v>
      </c>
      <c r="Q69" s="59" t="s">
        <v>52</v>
      </c>
      <c r="R69" s="15" t="s">
        <v>49</v>
      </c>
      <c r="S69" s="15">
        <v>1</v>
      </c>
    </row>
    <row r="70" spans="1:19" x14ac:dyDescent="0.2">
      <c r="A70" s="74">
        <v>61</v>
      </c>
      <c r="B70" s="10" t="s">
        <v>25</v>
      </c>
      <c r="C70" s="15">
        <v>18</v>
      </c>
      <c r="D70" s="15" t="s">
        <v>69</v>
      </c>
      <c r="E70" s="15">
        <v>2022</v>
      </c>
      <c r="F70" s="27" t="s">
        <v>81</v>
      </c>
      <c r="G70" s="30">
        <v>1</v>
      </c>
      <c r="H70" s="30"/>
      <c r="I70" s="30">
        <v>1</v>
      </c>
      <c r="J70" s="27" t="s">
        <v>86</v>
      </c>
      <c r="K70" s="15">
        <v>1</v>
      </c>
      <c r="L70" s="38" t="s">
        <v>73</v>
      </c>
      <c r="M70" s="15" t="s">
        <v>285</v>
      </c>
      <c r="N70" s="26" t="s">
        <v>286</v>
      </c>
      <c r="O70" s="15" t="s">
        <v>24</v>
      </c>
      <c r="P70" s="15" t="s">
        <v>24</v>
      </c>
      <c r="Q70" s="59" t="s">
        <v>52</v>
      </c>
      <c r="R70" s="15" t="s">
        <v>49</v>
      </c>
      <c r="S70" s="15">
        <v>1</v>
      </c>
    </row>
    <row r="71" spans="1:19" x14ac:dyDescent="0.2">
      <c r="A71" s="74">
        <v>62</v>
      </c>
      <c r="B71" s="10" t="s">
        <v>25</v>
      </c>
      <c r="C71" s="15">
        <v>18</v>
      </c>
      <c r="D71" s="15" t="s">
        <v>69</v>
      </c>
      <c r="E71" s="15">
        <v>2022</v>
      </c>
      <c r="F71" s="27" t="s">
        <v>54</v>
      </c>
      <c r="G71" s="30">
        <v>1</v>
      </c>
      <c r="H71" s="30">
        <v>1</v>
      </c>
      <c r="I71" s="30"/>
      <c r="J71" s="27" t="s">
        <v>86</v>
      </c>
      <c r="K71" s="15">
        <v>1</v>
      </c>
      <c r="L71" s="38" t="s">
        <v>73</v>
      </c>
      <c r="M71" s="15" t="s">
        <v>285</v>
      </c>
      <c r="N71" s="26" t="s">
        <v>286</v>
      </c>
      <c r="O71" s="15" t="s">
        <v>24</v>
      </c>
      <c r="P71" s="15" t="s">
        <v>24</v>
      </c>
      <c r="Q71" s="59" t="s">
        <v>52</v>
      </c>
      <c r="R71" s="15" t="s">
        <v>49</v>
      </c>
      <c r="S71" s="15">
        <v>1</v>
      </c>
    </row>
    <row r="72" spans="1:19" x14ac:dyDescent="0.2">
      <c r="A72" s="74">
        <v>63</v>
      </c>
      <c r="B72" s="10" t="s">
        <v>25</v>
      </c>
      <c r="C72" s="15">
        <v>18</v>
      </c>
      <c r="D72" s="15" t="s">
        <v>69</v>
      </c>
      <c r="E72" s="15">
        <v>2022</v>
      </c>
      <c r="F72" s="27" t="s">
        <v>64</v>
      </c>
      <c r="G72" s="30">
        <v>1</v>
      </c>
      <c r="H72" s="30">
        <v>1</v>
      </c>
      <c r="I72" s="30"/>
      <c r="J72" s="27" t="s">
        <v>86</v>
      </c>
      <c r="K72" s="15">
        <v>1</v>
      </c>
      <c r="L72" s="38" t="s">
        <v>73</v>
      </c>
      <c r="M72" s="15" t="s">
        <v>285</v>
      </c>
      <c r="N72" s="26" t="s">
        <v>286</v>
      </c>
      <c r="O72" s="15" t="s">
        <v>24</v>
      </c>
      <c r="P72" s="15" t="s">
        <v>24</v>
      </c>
      <c r="Q72" s="59" t="s">
        <v>52</v>
      </c>
      <c r="R72" s="15" t="s">
        <v>49</v>
      </c>
      <c r="S72" s="15">
        <v>1</v>
      </c>
    </row>
    <row r="73" spans="1:19" x14ac:dyDescent="0.2">
      <c r="A73" s="74">
        <v>64</v>
      </c>
      <c r="B73" s="10" t="s">
        <v>25</v>
      </c>
      <c r="C73" s="15">
        <v>18</v>
      </c>
      <c r="D73" s="15" t="s">
        <v>69</v>
      </c>
      <c r="E73" s="15">
        <v>2022</v>
      </c>
      <c r="F73" s="27" t="s">
        <v>53</v>
      </c>
      <c r="G73" s="30">
        <v>1</v>
      </c>
      <c r="H73" s="30"/>
      <c r="I73" s="30">
        <v>1</v>
      </c>
      <c r="J73" s="27" t="s">
        <v>86</v>
      </c>
      <c r="K73" s="15">
        <v>1</v>
      </c>
      <c r="L73" s="38" t="s">
        <v>73</v>
      </c>
      <c r="M73" s="15" t="s">
        <v>285</v>
      </c>
      <c r="N73" s="26" t="s">
        <v>286</v>
      </c>
      <c r="O73" s="15" t="s">
        <v>24</v>
      </c>
      <c r="P73" s="15" t="s">
        <v>24</v>
      </c>
      <c r="Q73" s="59" t="s">
        <v>52</v>
      </c>
      <c r="R73" s="15" t="s">
        <v>49</v>
      </c>
      <c r="S73" s="15">
        <v>1</v>
      </c>
    </row>
    <row r="74" spans="1:19" x14ac:dyDescent="0.2">
      <c r="A74" s="74">
        <v>65</v>
      </c>
      <c r="B74" s="10" t="s">
        <v>25</v>
      </c>
      <c r="C74" s="15">
        <v>18</v>
      </c>
      <c r="D74" s="15" t="s">
        <v>69</v>
      </c>
      <c r="E74" s="15">
        <v>2022</v>
      </c>
      <c r="F74" s="27" t="s">
        <v>215</v>
      </c>
      <c r="G74" s="30">
        <v>1</v>
      </c>
      <c r="H74" s="30"/>
      <c r="I74" s="30">
        <v>1</v>
      </c>
      <c r="J74" s="27" t="s">
        <v>86</v>
      </c>
      <c r="K74" s="15">
        <v>1</v>
      </c>
      <c r="L74" s="38" t="s">
        <v>73</v>
      </c>
      <c r="M74" s="15" t="s">
        <v>285</v>
      </c>
      <c r="N74" s="26" t="s">
        <v>286</v>
      </c>
      <c r="O74" s="15" t="s">
        <v>24</v>
      </c>
      <c r="P74" s="15" t="s">
        <v>24</v>
      </c>
      <c r="Q74" s="59" t="s">
        <v>52</v>
      </c>
      <c r="R74" s="15" t="s">
        <v>49</v>
      </c>
      <c r="S74" s="15">
        <v>1</v>
      </c>
    </row>
    <row r="75" spans="1:19" ht="32" x14ac:dyDescent="0.2">
      <c r="A75" s="74">
        <v>66</v>
      </c>
      <c r="B75" s="10" t="s">
        <v>25</v>
      </c>
      <c r="C75" s="15">
        <v>21</v>
      </c>
      <c r="D75" s="15" t="s">
        <v>69</v>
      </c>
      <c r="E75" s="15">
        <v>2022</v>
      </c>
      <c r="F75" s="27" t="s">
        <v>88</v>
      </c>
      <c r="G75" s="30">
        <v>2</v>
      </c>
      <c r="H75" s="30">
        <v>1</v>
      </c>
      <c r="I75" s="30">
        <v>1</v>
      </c>
      <c r="J75" s="29" t="s">
        <v>47</v>
      </c>
      <c r="K75" s="15">
        <v>1</v>
      </c>
      <c r="L75" s="38" t="s">
        <v>32</v>
      </c>
      <c r="M75" s="15" t="s">
        <v>285</v>
      </c>
      <c r="N75" s="26" t="s">
        <v>286</v>
      </c>
      <c r="O75" s="15" t="s">
        <v>24</v>
      </c>
      <c r="P75" s="15" t="s">
        <v>24</v>
      </c>
      <c r="Q75" s="59" t="s">
        <v>52</v>
      </c>
      <c r="R75" s="15" t="s">
        <v>49</v>
      </c>
      <c r="S75" s="15">
        <v>1</v>
      </c>
    </row>
    <row r="76" spans="1:19" ht="32" x14ac:dyDescent="0.2">
      <c r="A76" s="74">
        <v>67</v>
      </c>
      <c r="B76" s="10" t="s">
        <v>25</v>
      </c>
      <c r="C76" s="15">
        <v>22</v>
      </c>
      <c r="D76" s="15" t="s">
        <v>69</v>
      </c>
      <c r="E76" s="15">
        <v>2022</v>
      </c>
      <c r="F76" s="27" t="s">
        <v>215</v>
      </c>
      <c r="G76" s="30">
        <v>1</v>
      </c>
      <c r="H76" s="30"/>
      <c r="I76" s="30">
        <v>1</v>
      </c>
      <c r="J76" s="29" t="s">
        <v>47</v>
      </c>
      <c r="K76" s="15">
        <v>1</v>
      </c>
      <c r="L76" s="38" t="s">
        <v>32</v>
      </c>
      <c r="M76" s="15" t="s">
        <v>285</v>
      </c>
      <c r="N76" s="26" t="s">
        <v>286</v>
      </c>
      <c r="O76" s="15" t="s">
        <v>24</v>
      </c>
      <c r="P76" s="15" t="s">
        <v>24</v>
      </c>
      <c r="Q76" s="59" t="s">
        <v>52</v>
      </c>
      <c r="R76" s="15" t="s">
        <v>49</v>
      </c>
      <c r="S76" s="15">
        <v>1</v>
      </c>
    </row>
    <row r="77" spans="1:19" ht="32" x14ac:dyDescent="0.2">
      <c r="A77" s="74">
        <v>68</v>
      </c>
      <c r="B77" s="10" t="s">
        <v>25</v>
      </c>
      <c r="C77" s="15">
        <v>22</v>
      </c>
      <c r="D77" s="15" t="s">
        <v>69</v>
      </c>
      <c r="E77" s="15">
        <v>2022</v>
      </c>
      <c r="F77" s="27" t="s">
        <v>216</v>
      </c>
      <c r="G77" s="30">
        <v>1</v>
      </c>
      <c r="H77" s="30">
        <v>1</v>
      </c>
      <c r="I77" s="30"/>
      <c r="J77" s="29" t="s">
        <v>47</v>
      </c>
      <c r="K77" s="15">
        <v>1</v>
      </c>
      <c r="L77" s="38" t="s">
        <v>32</v>
      </c>
      <c r="M77" s="15" t="s">
        <v>285</v>
      </c>
      <c r="N77" s="26" t="s">
        <v>286</v>
      </c>
      <c r="O77" s="15" t="s">
        <v>24</v>
      </c>
      <c r="P77" s="15" t="s">
        <v>24</v>
      </c>
      <c r="Q77" s="59" t="s">
        <v>52</v>
      </c>
      <c r="R77" s="15" t="s">
        <v>49</v>
      </c>
      <c r="S77" s="15">
        <v>1</v>
      </c>
    </row>
    <row r="78" spans="1:19" ht="32" x14ac:dyDescent="0.2">
      <c r="A78" s="74">
        <v>69</v>
      </c>
      <c r="B78" s="10" t="s">
        <v>25</v>
      </c>
      <c r="C78" s="15">
        <v>22</v>
      </c>
      <c r="D78" s="15" t="s">
        <v>69</v>
      </c>
      <c r="E78" s="15">
        <v>2022</v>
      </c>
      <c r="F78" s="27" t="s">
        <v>87</v>
      </c>
      <c r="G78" s="30">
        <v>1</v>
      </c>
      <c r="H78" s="30"/>
      <c r="I78" s="30">
        <v>1</v>
      </c>
      <c r="J78" s="29" t="s">
        <v>47</v>
      </c>
      <c r="K78" s="15">
        <v>1</v>
      </c>
      <c r="L78" s="38" t="s">
        <v>32</v>
      </c>
      <c r="M78" s="15" t="s">
        <v>285</v>
      </c>
      <c r="N78" s="26" t="s">
        <v>286</v>
      </c>
      <c r="O78" s="15" t="s">
        <v>24</v>
      </c>
      <c r="P78" s="15" t="s">
        <v>24</v>
      </c>
      <c r="Q78" s="59" t="s">
        <v>52</v>
      </c>
      <c r="R78" s="15" t="s">
        <v>49</v>
      </c>
      <c r="S78" s="15">
        <v>1</v>
      </c>
    </row>
    <row r="79" spans="1:19" ht="32" x14ac:dyDescent="0.2">
      <c r="A79" s="74">
        <v>70</v>
      </c>
      <c r="B79" s="10" t="s">
        <v>25</v>
      </c>
      <c r="C79" s="15">
        <v>22</v>
      </c>
      <c r="D79" s="15" t="s">
        <v>69</v>
      </c>
      <c r="E79" s="15">
        <v>2022</v>
      </c>
      <c r="F79" s="27" t="s">
        <v>85</v>
      </c>
      <c r="G79" s="30">
        <v>1</v>
      </c>
      <c r="H79" s="30"/>
      <c r="I79" s="30">
        <v>1</v>
      </c>
      <c r="J79" s="29" t="s">
        <v>47</v>
      </c>
      <c r="K79" s="15">
        <v>1</v>
      </c>
      <c r="L79" s="38" t="s">
        <v>32</v>
      </c>
      <c r="M79" s="15" t="s">
        <v>285</v>
      </c>
      <c r="N79" s="26" t="s">
        <v>286</v>
      </c>
      <c r="O79" s="15" t="s">
        <v>24</v>
      </c>
      <c r="P79" s="15" t="s">
        <v>24</v>
      </c>
      <c r="Q79" s="59" t="s">
        <v>52</v>
      </c>
      <c r="R79" s="15" t="s">
        <v>49</v>
      </c>
      <c r="S79" s="15">
        <v>1</v>
      </c>
    </row>
    <row r="80" spans="1:19" x14ac:dyDescent="0.2">
      <c r="A80" s="74">
        <v>71</v>
      </c>
      <c r="B80" s="10" t="s">
        <v>25</v>
      </c>
      <c r="C80" s="15">
        <v>22</v>
      </c>
      <c r="D80" s="15" t="s">
        <v>69</v>
      </c>
      <c r="E80" s="15">
        <v>2022</v>
      </c>
      <c r="F80" s="27" t="s">
        <v>65</v>
      </c>
      <c r="G80" s="30">
        <v>1</v>
      </c>
      <c r="H80" s="30">
        <v>1</v>
      </c>
      <c r="I80" s="30"/>
      <c r="J80" s="27" t="s">
        <v>86</v>
      </c>
      <c r="K80" s="15">
        <v>1</v>
      </c>
      <c r="L80" s="38" t="s">
        <v>73</v>
      </c>
      <c r="M80" s="15" t="s">
        <v>285</v>
      </c>
      <c r="N80" s="26" t="s">
        <v>286</v>
      </c>
      <c r="O80" s="15" t="s">
        <v>24</v>
      </c>
      <c r="P80" s="15" t="s">
        <v>24</v>
      </c>
      <c r="Q80" s="59" t="s">
        <v>52</v>
      </c>
      <c r="R80" s="15" t="s">
        <v>49</v>
      </c>
      <c r="S80" s="15">
        <v>1</v>
      </c>
    </row>
    <row r="81" spans="1:19" x14ac:dyDescent="0.2">
      <c r="A81" s="74">
        <v>72</v>
      </c>
      <c r="B81" s="10" t="s">
        <v>25</v>
      </c>
      <c r="C81" s="15">
        <v>22</v>
      </c>
      <c r="D81" s="15" t="s">
        <v>69</v>
      </c>
      <c r="E81" s="15">
        <v>2022</v>
      </c>
      <c r="F81" s="27" t="s">
        <v>68</v>
      </c>
      <c r="G81" s="30">
        <v>1</v>
      </c>
      <c r="H81" s="30">
        <v>1</v>
      </c>
      <c r="I81" s="30"/>
      <c r="J81" s="27" t="s">
        <v>86</v>
      </c>
      <c r="K81" s="15">
        <v>1</v>
      </c>
      <c r="L81" s="38" t="s">
        <v>73</v>
      </c>
      <c r="M81" s="15" t="s">
        <v>285</v>
      </c>
      <c r="N81" s="26" t="s">
        <v>286</v>
      </c>
      <c r="O81" s="15" t="s">
        <v>24</v>
      </c>
      <c r="P81" s="15" t="s">
        <v>24</v>
      </c>
      <c r="Q81" s="59" t="s">
        <v>52</v>
      </c>
      <c r="R81" s="15" t="s">
        <v>49</v>
      </c>
      <c r="S81" s="15">
        <v>1</v>
      </c>
    </row>
    <row r="82" spans="1:19" x14ac:dyDescent="0.2">
      <c r="A82" s="74">
        <v>73</v>
      </c>
      <c r="B82" s="10" t="s">
        <v>25</v>
      </c>
      <c r="C82" s="15">
        <v>22</v>
      </c>
      <c r="D82" s="15" t="s">
        <v>69</v>
      </c>
      <c r="E82" s="15">
        <v>2022</v>
      </c>
      <c r="F82" s="27" t="s">
        <v>210</v>
      </c>
      <c r="G82" s="30">
        <v>1</v>
      </c>
      <c r="H82" s="30"/>
      <c r="I82" s="30">
        <v>1</v>
      </c>
      <c r="J82" s="27" t="s">
        <v>86</v>
      </c>
      <c r="K82" s="15">
        <v>1</v>
      </c>
      <c r="L82" s="38" t="s">
        <v>73</v>
      </c>
      <c r="M82" s="15" t="s">
        <v>285</v>
      </c>
      <c r="N82" s="26" t="s">
        <v>286</v>
      </c>
      <c r="O82" s="15" t="s">
        <v>24</v>
      </c>
      <c r="P82" s="15" t="s">
        <v>24</v>
      </c>
      <c r="Q82" s="59" t="s">
        <v>52</v>
      </c>
      <c r="R82" s="15" t="s">
        <v>49</v>
      </c>
      <c r="S82" s="15">
        <v>1</v>
      </c>
    </row>
    <row r="83" spans="1:19" x14ac:dyDescent="0.2">
      <c r="A83" s="74">
        <v>74</v>
      </c>
      <c r="B83" s="10" t="s">
        <v>25</v>
      </c>
      <c r="C83" s="15">
        <v>22</v>
      </c>
      <c r="D83" s="15" t="s">
        <v>69</v>
      </c>
      <c r="E83" s="15">
        <v>2022</v>
      </c>
      <c r="F83" s="27" t="s">
        <v>66</v>
      </c>
      <c r="G83" s="30">
        <v>1</v>
      </c>
      <c r="H83" s="30"/>
      <c r="I83" s="30">
        <v>1</v>
      </c>
      <c r="J83" s="27" t="s">
        <v>86</v>
      </c>
      <c r="K83" s="15">
        <v>1</v>
      </c>
      <c r="L83" s="38" t="s">
        <v>73</v>
      </c>
      <c r="M83" s="15" t="s">
        <v>285</v>
      </c>
      <c r="N83" s="26" t="s">
        <v>286</v>
      </c>
      <c r="O83" s="15" t="s">
        <v>24</v>
      </c>
      <c r="P83" s="15" t="s">
        <v>24</v>
      </c>
      <c r="Q83" s="59" t="s">
        <v>52</v>
      </c>
      <c r="R83" s="15" t="s">
        <v>49</v>
      </c>
      <c r="S83" s="15">
        <v>1</v>
      </c>
    </row>
    <row r="84" spans="1:19" x14ac:dyDescent="0.2">
      <c r="A84" s="74">
        <v>75</v>
      </c>
      <c r="B84" s="10" t="s">
        <v>25</v>
      </c>
      <c r="C84" s="15">
        <v>22</v>
      </c>
      <c r="D84" s="15" t="s">
        <v>69</v>
      </c>
      <c r="E84" s="15">
        <v>2022</v>
      </c>
      <c r="F84" s="27" t="s">
        <v>217</v>
      </c>
      <c r="G84" s="30">
        <v>3</v>
      </c>
      <c r="H84" s="30">
        <v>2</v>
      </c>
      <c r="I84" s="30">
        <v>1</v>
      </c>
      <c r="J84" s="29" t="s">
        <v>70</v>
      </c>
      <c r="K84" s="15">
        <v>1</v>
      </c>
      <c r="L84" s="38" t="s">
        <v>32</v>
      </c>
      <c r="M84" s="15" t="s">
        <v>285</v>
      </c>
      <c r="N84" s="26" t="s">
        <v>286</v>
      </c>
      <c r="O84" s="15" t="s">
        <v>24</v>
      </c>
      <c r="P84" s="15" t="s">
        <v>24</v>
      </c>
      <c r="Q84" s="59" t="s">
        <v>52</v>
      </c>
      <c r="R84" s="15" t="s">
        <v>49</v>
      </c>
      <c r="S84" s="15">
        <v>1</v>
      </c>
    </row>
    <row r="85" spans="1:19" x14ac:dyDescent="0.2">
      <c r="A85" s="74">
        <v>76</v>
      </c>
      <c r="B85" s="10" t="s">
        <v>25</v>
      </c>
      <c r="C85" s="15">
        <v>23</v>
      </c>
      <c r="D85" s="15" t="s">
        <v>69</v>
      </c>
      <c r="E85" s="15">
        <v>2022</v>
      </c>
      <c r="F85" s="27" t="s">
        <v>56</v>
      </c>
      <c r="G85" s="30">
        <v>5</v>
      </c>
      <c r="H85" s="30">
        <v>4</v>
      </c>
      <c r="I85" s="30">
        <v>1</v>
      </c>
      <c r="J85" s="29" t="s">
        <v>70</v>
      </c>
      <c r="K85" s="15">
        <v>1</v>
      </c>
      <c r="L85" s="38" t="s">
        <v>32</v>
      </c>
      <c r="M85" s="15" t="s">
        <v>285</v>
      </c>
      <c r="N85" s="26" t="s">
        <v>286</v>
      </c>
      <c r="O85" s="15" t="s">
        <v>24</v>
      </c>
      <c r="P85" s="15" t="s">
        <v>24</v>
      </c>
      <c r="Q85" s="59" t="s">
        <v>52</v>
      </c>
      <c r="R85" s="15" t="s">
        <v>49</v>
      </c>
      <c r="S85" s="15">
        <v>1</v>
      </c>
    </row>
    <row r="86" spans="1:19" x14ac:dyDescent="0.2">
      <c r="A86" s="74">
        <v>77</v>
      </c>
      <c r="B86" s="10" t="s">
        <v>25</v>
      </c>
      <c r="C86" s="15">
        <v>23</v>
      </c>
      <c r="D86" s="15" t="s">
        <v>69</v>
      </c>
      <c r="E86" s="15">
        <v>2022</v>
      </c>
      <c r="F86" s="27" t="s">
        <v>209</v>
      </c>
      <c r="G86" s="30">
        <v>2</v>
      </c>
      <c r="H86" s="30">
        <v>2</v>
      </c>
      <c r="I86" s="30"/>
      <c r="J86" s="29" t="s">
        <v>70</v>
      </c>
      <c r="K86" s="15">
        <v>1</v>
      </c>
      <c r="L86" s="38" t="s">
        <v>32</v>
      </c>
      <c r="M86" s="15" t="s">
        <v>285</v>
      </c>
      <c r="N86" s="26" t="s">
        <v>286</v>
      </c>
      <c r="O86" s="15" t="s">
        <v>24</v>
      </c>
      <c r="P86" s="15" t="s">
        <v>24</v>
      </c>
      <c r="Q86" s="59" t="s">
        <v>52</v>
      </c>
      <c r="R86" s="15" t="s">
        <v>49</v>
      </c>
      <c r="S86" s="15">
        <v>1</v>
      </c>
    </row>
    <row r="87" spans="1:19" x14ac:dyDescent="0.2">
      <c r="A87" s="74">
        <v>78</v>
      </c>
      <c r="B87" s="10" t="s">
        <v>25</v>
      </c>
      <c r="C87" s="15">
        <v>23</v>
      </c>
      <c r="D87" s="15" t="s">
        <v>69</v>
      </c>
      <c r="E87" s="15">
        <v>2022</v>
      </c>
      <c r="F87" s="27" t="s">
        <v>218</v>
      </c>
      <c r="G87" s="30">
        <v>2</v>
      </c>
      <c r="H87" s="30">
        <v>2</v>
      </c>
      <c r="I87" s="30"/>
      <c r="J87" s="29" t="s">
        <v>70</v>
      </c>
      <c r="K87" s="15">
        <v>1</v>
      </c>
      <c r="L87" s="38" t="s">
        <v>32</v>
      </c>
      <c r="M87" s="15" t="s">
        <v>285</v>
      </c>
      <c r="N87" s="26" t="s">
        <v>286</v>
      </c>
      <c r="O87" s="15" t="s">
        <v>24</v>
      </c>
      <c r="P87" s="15" t="s">
        <v>24</v>
      </c>
      <c r="Q87" s="59" t="s">
        <v>52</v>
      </c>
      <c r="R87" s="15" t="s">
        <v>49</v>
      </c>
      <c r="S87" s="15">
        <v>1</v>
      </c>
    </row>
    <row r="88" spans="1:19" x14ac:dyDescent="0.2">
      <c r="A88" s="74">
        <v>79</v>
      </c>
      <c r="B88" s="10" t="s">
        <v>25</v>
      </c>
      <c r="C88" s="15">
        <v>23</v>
      </c>
      <c r="D88" s="15" t="s">
        <v>69</v>
      </c>
      <c r="E88" s="15">
        <v>2022</v>
      </c>
      <c r="F88" s="27" t="s">
        <v>58</v>
      </c>
      <c r="G88" s="30">
        <v>1</v>
      </c>
      <c r="H88" s="30"/>
      <c r="I88" s="30">
        <v>1</v>
      </c>
      <c r="J88" s="27" t="s">
        <v>86</v>
      </c>
      <c r="K88" s="15">
        <v>1</v>
      </c>
      <c r="L88" s="38" t="s">
        <v>73</v>
      </c>
      <c r="M88" s="15" t="s">
        <v>285</v>
      </c>
      <c r="N88" s="26" t="s">
        <v>286</v>
      </c>
      <c r="O88" s="15" t="s">
        <v>24</v>
      </c>
      <c r="P88" s="15" t="s">
        <v>24</v>
      </c>
      <c r="Q88" s="59" t="s">
        <v>52</v>
      </c>
      <c r="R88" s="15" t="s">
        <v>49</v>
      </c>
      <c r="S88" s="15">
        <v>1</v>
      </c>
    </row>
    <row r="89" spans="1:19" x14ac:dyDescent="0.2">
      <c r="A89" s="74">
        <v>80</v>
      </c>
      <c r="B89" s="10" t="s">
        <v>25</v>
      </c>
      <c r="C89" s="15">
        <v>23</v>
      </c>
      <c r="D89" s="15" t="s">
        <v>69</v>
      </c>
      <c r="E89" s="15">
        <v>2022</v>
      </c>
      <c r="F89" s="27" t="s">
        <v>60</v>
      </c>
      <c r="G89" s="30">
        <v>1</v>
      </c>
      <c r="H89" s="30">
        <v>1</v>
      </c>
      <c r="I89" s="30"/>
      <c r="J89" s="27" t="s">
        <v>86</v>
      </c>
      <c r="K89" s="15">
        <v>1</v>
      </c>
      <c r="L89" s="38" t="s">
        <v>73</v>
      </c>
      <c r="M89" s="15" t="s">
        <v>285</v>
      </c>
      <c r="N89" s="26" t="s">
        <v>286</v>
      </c>
      <c r="O89" s="15" t="s">
        <v>24</v>
      </c>
      <c r="P89" s="15" t="s">
        <v>24</v>
      </c>
      <c r="Q89" s="59" t="s">
        <v>52</v>
      </c>
      <c r="R89" s="15" t="s">
        <v>49</v>
      </c>
      <c r="S89" s="15">
        <v>1</v>
      </c>
    </row>
    <row r="90" spans="1:19" x14ac:dyDescent="0.2">
      <c r="A90" s="74">
        <v>81</v>
      </c>
      <c r="B90" s="10" t="s">
        <v>25</v>
      </c>
      <c r="C90" s="15">
        <v>23</v>
      </c>
      <c r="D90" s="15" t="s">
        <v>69</v>
      </c>
      <c r="E90" s="15">
        <v>2022</v>
      </c>
      <c r="F90" s="27" t="s">
        <v>63</v>
      </c>
      <c r="G90" s="30">
        <v>2</v>
      </c>
      <c r="H90" s="30">
        <v>2</v>
      </c>
      <c r="I90" s="30"/>
      <c r="J90" s="27" t="s">
        <v>86</v>
      </c>
      <c r="K90" s="15">
        <v>1</v>
      </c>
      <c r="L90" s="38" t="s">
        <v>73</v>
      </c>
      <c r="M90" s="15" t="s">
        <v>285</v>
      </c>
      <c r="N90" s="26" t="s">
        <v>286</v>
      </c>
      <c r="O90" s="15" t="s">
        <v>24</v>
      </c>
      <c r="P90" s="15" t="s">
        <v>24</v>
      </c>
      <c r="Q90" s="59" t="s">
        <v>52</v>
      </c>
      <c r="R90" s="15" t="s">
        <v>49</v>
      </c>
      <c r="S90" s="15">
        <v>1</v>
      </c>
    </row>
    <row r="91" spans="1:19" x14ac:dyDescent="0.2">
      <c r="A91" s="74">
        <v>82</v>
      </c>
      <c r="B91" s="10" t="s">
        <v>25</v>
      </c>
      <c r="C91" s="15">
        <v>23</v>
      </c>
      <c r="D91" s="15" t="s">
        <v>69</v>
      </c>
      <c r="E91" s="15">
        <v>2022</v>
      </c>
      <c r="F91" s="27" t="s">
        <v>59</v>
      </c>
      <c r="G91" s="30">
        <v>1</v>
      </c>
      <c r="H91" s="30">
        <v>1</v>
      </c>
      <c r="I91" s="30"/>
      <c r="J91" s="27" t="s">
        <v>86</v>
      </c>
      <c r="K91" s="15">
        <v>1</v>
      </c>
      <c r="L91" s="38" t="s">
        <v>73</v>
      </c>
      <c r="M91" s="15" t="s">
        <v>285</v>
      </c>
      <c r="N91" s="26" t="s">
        <v>286</v>
      </c>
      <c r="O91" s="15" t="s">
        <v>24</v>
      </c>
      <c r="P91" s="15" t="s">
        <v>24</v>
      </c>
      <c r="Q91" s="59" t="s">
        <v>52</v>
      </c>
      <c r="R91" s="15" t="s">
        <v>49</v>
      </c>
      <c r="S91" s="15">
        <v>1</v>
      </c>
    </row>
    <row r="92" spans="1:19" x14ac:dyDescent="0.2">
      <c r="A92" s="74">
        <v>83</v>
      </c>
      <c r="B92" s="10" t="s">
        <v>25</v>
      </c>
      <c r="C92" s="15">
        <v>23</v>
      </c>
      <c r="D92" s="15" t="s">
        <v>69</v>
      </c>
      <c r="E92" s="15">
        <v>2022</v>
      </c>
      <c r="F92" s="27" t="s">
        <v>89</v>
      </c>
      <c r="G92" s="30">
        <v>1</v>
      </c>
      <c r="H92" s="30">
        <v>1</v>
      </c>
      <c r="I92" s="30"/>
      <c r="J92" s="27" t="s">
        <v>86</v>
      </c>
      <c r="K92" s="15">
        <v>1</v>
      </c>
      <c r="L92" s="38" t="s">
        <v>73</v>
      </c>
      <c r="M92" s="15" t="s">
        <v>285</v>
      </c>
      <c r="N92" s="26" t="s">
        <v>286</v>
      </c>
      <c r="O92" s="15" t="s">
        <v>24</v>
      </c>
      <c r="P92" s="15" t="s">
        <v>24</v>
      </c>
      <c r="Q92" s="59" t="s">
        <v>52</v>
      </c>
      <c r="R92" s="15" t="s">
        <v>49</v>
      </c>
      <c r="S92" s="15">
        <v>1</v>
      </c>
    </row>
    <row r="93" spans="1:19" x14ac:dyDescent="0.2">
      <c r="A93" s="74">
        <v>84</v>
      </c>
      <c r="B93" s="10" t="s">
        <v>25</v>
      </c>
      <c r="C93" s="15">
        <v>23</v>
      </c>
      <c r="D93" s="15" t="s">
        <v>69</v>
      </c>
      <c r="E93" s="15">
        <v>2022</v>
      </c>
      <c r="F93" s="27" t="s">
        <v>82</v>
      </c>
      <c r="G93" s="30">
        <v>1</v>
      </c>
      <c r="H93" s="30">
        <v>1</v>
      </c>
      <c r="I93" s="30"/>
      <c r="J93" s="27" t="s">
        <v>86</v>
      </c>
      <c r="K93" s="15">
        <v>1</v>
      </c>
      <c r="L93" s="38" t="s">
        <v>73</v>
      </c>
      <c r="M93" s="15" t="s">
        <v>285</v>
      </c>
      <c r="N93" s="26" t="s">
        <v>286</v>
      </c>
      <c r="O93" s="15" t="s">
        <v>24</v>
      </c>
      <c r="P93" s="15" t="s">
        <v>24</v>
      </c>
      <c r="Q93" s="59" t="s">
        <v>52</v>
      </c>
      <c r="R93" s="15" t="s">
        <v>49</v>
      </c>
      <c r="S93" s="15">
        <v>1</v>
      </c>
    </row>
    <row r="94" spans="1:19" x14ac:dyDescent="0.2">
      <c r="A94" s="74">
        <v>85</v>
      </c>
      <c r="B94" s="10" t="s">
        <v>25</v>
      </c>
      <c r="C94" s="15">
        <v>24</v>
      </c>
      <c r="D94" s="15" t="s">
        <v>69</v>
      </c>
      <c r="E94" s="15">
        <v>2022</v>
      </c>
      <c r="F94" s="27" t="s">
        <v>90</v>
      </c>
      <c r="G94" s="30">
        <v>1</v>
      </c>
      <c r="H94" s="30"/>
      <c r="I94" s="30">
        <v>1</v>
      </c>
      <c r="J94" s="29" t="s">
        <v>70</v>
      </c>
      <c r="K94" s="15">
        <v>1</v>
      </c>
      <c r="L94" s="38" t="s">
        <v>32</v>
      </c>
      <c r="M94" s="15" t="s">
        <v>285</v>
      </c>
      <c r="N94" s="26" t="s">
        <v>286</v>
      </c>
      <c r="O94" s="15" t="s">
        <v>24</v>
      </c>
      <c r="P94" s="15" t="s">
        <v>24</v>
      </c>
      <c r="Q94" s="59" t="s">
        <v>52</v>
      </c>
      <c r="R94" s="15" t="s">
        <v>49</v>
      </c>
      <c r="S94" s="15">
        <v>1</v>
      </c>
    </row>
    <row r="95" spans="1:19" x14ac:dyDescent="0.2">
      <c r="A95" s="74">
        <v>86</v>
      </c>
      <c r="B95" s="10" t="s">
        <v>25</v>
      </c>
      <c r="C95" s="15">
        <v>24</v>
      </c>
      <c r="D95" s="15" t="s">
        <v>69</v>
      </c>
      <c r="E95" s="15">
        <v>2022</v>
      </c>
      <c r="F95" s="27" t="s">
        <v>65</v>
      </c>
      <c r="G95" s="30">
        <v>1</v>
      </c>
      <c r="H95" s="30">
        <v>1</v>
      </c>
      <c r="I95" s="30"/>
      <c r="J95" s="29" t="s">
        <v>70</v>
      </c>
      <c r="K95" s="15">
        <v>1</v>
      </c>
      <c r="L95" s="38" t="s">
        <v>32</v>
      </c>
      <c r="M95" s="15" t="s">
        <v>285</v>
      </c>
      <c r="N95" s="26" t="s">
        <v>286</v>
      </c>
      <c r="O95" s="15" t="s">
        <v>24</v>
      </c>
      <c r="P95" s="15" t="s">
        <v>24</v>
      </c>
      <c r="Q95" s="59" t="s">
        <v>52</v>
      </c>
      <c r="R95" s="15" t="s">
        <v>49</v>
      </c>
      <c r="S95" s="15">
        <v>1</v>
      </c>
    </row>
    <row r="96" spans="1:19" ht="48" x14ac:dyDescent="0.2">
      <c r="A96" s="74">
        <v>87</v>
      </c>
      <c r="B96" s="10" t="s">
        <v>25</v>
      </c>
      <c r="C96" s="15">
        <v>25</v>
      </c>
      <c r="D96" s="15" t="s">
        <v>69</v>
      </c>
      <c r="E96" s="15">
        <v>2022</v>
      </c>
      <c r="F96" s="27" t="s">
        <v>91</v>
      </c>
      <c r="G96" s="30">
        <v>2</v>
      </c>
      <c r="H96" s="30">
        <v>1</v>
      </c>
      <c r="I96" s="30">
        <v>1</v>
      </c>
      <c r="J96" s="29" t="s">
        <v>92</v>
      </c>
      <c r="K96" s="15">
        <v>1</v>
      </c>
      <c r="L96" s="38" t="s">
        <v>32</v>
      </c>
      <c r="M96" s="15" t="s">
        <v>285</v>
      </c>
      <c r="N96" s="26" t="s">
        <v>286</v>
      </c>
      <c r="O96" s="15" t="s">
        <v>24</v>
      </c>
      <c r="P96" s="15" t="s">
        <v>24</v>
      </c>
      <c r="Q96" s="59" t="s">
        <v>52</v>
      </c>
      <c r="R96" s="15" t="s">
        <v>49</v>
      </c>
      <c r="S96" s="15">
        <v>1</v>
      </c>
    </row>
    <row r="97" spans="1:19" ht="48" x14ac:dyDescent="0.2">
      <c r="A97" s="74">
        <v>88</v>
      </c>
      <c r="B97" s="10" t="s">
        <v>25</v>
      </c>
      <c r="C97" s="15">
        <v>25</v>
      </c>
      <c r="D97" s="15" t="s">
        <v>69</v>
      </c>
      <c r="E97" s="15">
        <v>2022</v>
      </c>
      <c r="F97" s="27" t="s">
        <v>82</v>
      </c>
      <c r="G97" s="30">
        <v>1</v>
      </c>
      <c r="H97" s="30">
        <v>1</v>
      </c>
      <c r="I97" s="30"/>
      <c r="J97" s="29" t="s">
        <v>92</v>
      </c>
      <c r="K97" s="15">
        <v>1</v>
      </c>
      <c r="L97" s="38" t="s">
        <v>32</v>
      </c>
      <c r="M97" s="15" t="s">
        <v>285</v>
      </c>
      <c r="N97" s="26" t="s">
        <v>286</v>
      </c>
      <c r="O97" s="15" t="s">
        <v>24</v>
      </c>
      <c r="P97" s="15" t="s">
        <v>24</v>
      </c>
      <c r="Q97" s="59" t="s">
        <v>52</v>
      </c>
      <c r="R97" s="15" t="s">
        <v>49</v>
      </c>
      <c r="S97" s="15">
        <v>1</v>
      </c>
    </row>
    <row r="98" spans="1:19" ht="48" x14ac:dyDescent="0.2">
      <c r="A98" s="74">
        <v>89</v>
      </c>
      <c r="B98" s="10" t="s">
        <v>25</v>
      </c>
      <c r="C98" s="15">
        <v>25</v>
      </c>
      <c r="D98" s="15" t="s">
        <v>69</v>
      </c>
      <c r="E98" s="15">
        <v>2022</v>
      </c>
      <c r="F98" s="27" t="s">
        <v>64</v>
      </c>
      <c r="G98" s="30">
        <v>1</v>
      </c>
      <c r="H98" s="30">
        <v>1</v>
      </c>
      <c r="I98" s="30"/>
      <c r="J98" s="29" t="s">
        <v>92</v>
      </c>
      <c r="K98" s="15">
        <v>1</v>
      </c>
      <c r="L98" s="38" t="s">
        <v>32</v>
      </c>
      <c r="M98" s="15" t="s">
        <v>285</v>
      </c>
      <c r="N98" s="26" t="s">
        <v>286</v>
      </c>
      <c r="O98" s="15" t="s">
        <v>24</v>
      </c>
      <c r="P98" s="15" t="s">
        <v>24</v>
      </c>
      <c r="Q98" s="59" t="s">
        <v>52</v>
      </c>
      <c r="R98" s="15" t="s">
        <v>49</v>
      </c>
      <c r="S98" s="15">
        <v>1</v>
      </c>
    </row>
    <row r="99" spans="1:19" ht="48" x14ac:dyDescent="0.2">
      <c r="A99" s="74">
        <v>90</v>
      </c>
      <c r="B99" s="10" t="s">
        <v>25</v>
      </c>
      <c r="C99" s="15">
        <v>25</v>
      </c>
      <c r="D99" s="15" t="s">
        <v>69</v>
      </c>
      <c r="E99" s="15">
        <v>2022</v>
      </c>
      <c r="F99" s="27" t="s">
        <v>80</v>
      </c>
      <c r="G99" s="30">
        <v>1</v>
      </c>
      <c r="H99" s="30"/>
      <c r="I99" s="30">
        <v>1</v>
      </c>
      <c r="J99" s="29" t="s">
        <v>92</v>
      </c>
      <c r="K99" s="15">
        <v>1</v>
      </c>
      <c r="L99" s="38" t="s">
        <v>32</v>
      </c>
      <c r="M99" s="15" t="s">
        <v>285</v>
      </c>
      <c r="N99" s="26" t="s">
        <v>286</v>
      </c>
      <c r="O99" s="15" t="s">
        <v>24</v>
      </c>
      <c r="P99" s="15" t="s">
        <v>24</v>
      </c>
      <c r="Q99" s="59" t="s">
        <v>52</v>
      </c>
      <c r="R99" s="15" t="s">
        <v>49</v>
      </c>
      <c r="S99" s="15">
        <v>1</v>
      </c>
    </row>
    <row r="100" spans="1:19" ht="48" x14ac:dyDescent="0.2">
      <c r="A100" s="74">
        <v>91</v>
      </c>
      <c r="B100" s="10" t="s">
        <v>25</v>
      </c>
      <c r="C100" s="15">
        <v>25</v>
      </c>
      <c r="D100" s="15" t="s">
        <v>69</v>
      </c>
      <c r="E100" s="15">
        <v>2022</v>
      </c>
      <c r="F100" s="27" t="s">
        <v>211</v>
      </c>
      <c r="G100" s="30">
        <v>1</v>
      </c>
      <c r="H100" s="30">
        <v>1</v>
      </c>
      <c r="I100" s="30"/>
      <c r="J100" s="29" t="s">
        <v>92</v>
      </c>
      <c r="K100" s="15">
        <v>1</v>
      </c>
      <c r="L100" s="38" t="s">
        <v>32</v>
      </c>
      <c r="M100" s="15" t="s">
        <v>285</v>
      </c>
      <c r="N100" s="26" t="s">
        <v>286</v>
      </c>
      <c r="O100" s="15" t="s">
        <v>24</v>
      </c>
      <c r="P100" s="15" t="s">
        <v>24</v>
      </c>
      <c r="Q100" s="59" t="s">
        <v>52</v>
      </c>
      <c r="R100" s="15" t="s">
        <v>49</v>
      </c>
      <c r="S100" s="15">
        <v>1</v>
      </c>
    </row>
    <row r="101" spans="1:19" ht="48" x14ac:dyDescent="0.2">
      <c r="A101" s="74">
        <v>92</v>
      </c>
      <c r="B101" s="10" t="s">
        <v>25</v>
      </c>
      <c r="C101" s="15">
        <v>1</v>
      </c>
      <c r="D101" s="15" t="s">
        <v>132</v>
      </c>
      <c r="E101" s="15">
        <v>2022</v>
      </c>
      <c r="F101" s="27" t="s">
        <v>214</v>
      </c>
      <c r="G101" s="30">
        <v>1</v>
      </c>
      <c r="H101" s="30"/>
      <c r="I101" s="30">
        <v>1</v>
      </c>
      <c r="J101" s="29" t="s">
        <v>92</v>
      </c>
      <c r="K101" s="15">
        <v>1</v>
      </c>
      <c r="L101" s="38" t="s">
        <v>32</v>
      </c>
      <c r="M101" s="15" t="s">
        <v>285</v>
      </c>
      <c r="N101" s="26" t="s">
        <v>286</v>
      </c>
      <c r="O101" s="15" t="s">
        <v>24</v>
      </c>
      <c r="P101" s="15" t="s">
        <v>24</v>
      </c>
      <c r="Q101" s="59" t="s">
        <v>52</v>
      </c>
      <c r="R101" s="15" t="s">
        <v>49</v>
      </c>
      <c r="S101" s="15">
        <v>1</v>
      </c>
    </row>
    <row r="102" spans="1:19" ht="48" x14ac:dyDescent="0.2">
      <c r="A102" s="74">
        <v>93</v>
      </c>
      <c r="B102" s="10" t="s">
        <v>25</v>
      </c>
      <c r="C102" s="15">
        <v>1</v>
      </c>
      <c r="D102" s="15" t="s">
        <v>132</v>
      </c>
      <c r="E102" s="15">
        <v>2022</v>
      </c>
      <c r="F102" s="27" t="s">
        <v>213</v>
      </c>
      <c r="G102" s="30">
        <v>1</v>
      </c>
      <c r="H102" s="30">
        <v>1</v>
      </c>
      <c r="I102" s="30"/>
      <c r="J102" s="29" t="s">
        <v>92</v>
      </c>
      <c r="K102" s="15">
        <v>1</v>
      </c>
      <c r="L102" s="38" t="s">
        <v>32</v>
      </c>
      <c r="M102" s="15" t="s">
        <v>285</v>
      </c>
      <c r="N102" s="26" t="s">
        <v>286</v>
      </c>
      <c r="O102" s="15" t="s">
        <v>24</v>
      </c>
      <c r="P102" s="15" t="s">
        <v>24</v>
      </c>
      <c r="Q102" s="59" t="s">
        <v>52</v>
      </c>
      <c r="R102" s="15" t="s">
        <v>49</v>
      </c>
      <c r="S102" s="15">
        <v>1</v>
      </c>
    </row>
    <row r="103" spans="1:19" ht="48" x14ac:dyDescent="0.2">
      <c r="A103" s="74">
        <v>94</v>
      </c>
      <c r="B103" s="10" t="s">
        <v>25</v>
      </c>
      <c r="C103" s="15">
        <v>1</v>
      </c>
      <c r="D103" s="15" t="s">
        <v>132</v>
      </c>
      <c r="E103" s="15">
        <v>2022</v>
      </c>
      <c r="F103" s="27" t="s">
        <v>58</v>
      </c>
      <c r="G103" s="30">
        <v>1</v>
      </c>
      <c r="H103" s="30"/>
      <c r="I103" s="30">
        <v>1</v>
      </c>
      <c r="J103" s="29" t="s">
        <v>92</v>
      </c>
      <c r="K103" s="15">
        <v>1</v>
      </c>
      <c r="L103" s="38" t="s">
        <v>32</v>
      </c>
      <c r="M103" s="15" t="s">
        <v>285</v>
      </c>
      <c r="N103" s="26" t="s">
        <v>286</v>
      </c>
      <c r="O103" s="15" t="s">
        <v>24</v>
      </c>
      <c r="P103" s="15" t="s">
        <v>24</v>
      </c>
      <c r="Q103" s="59" t="s">
        <v>52</v>
      </c>
      <c r="R103" s="15" t="s">
        <v>49</v>
      </c>
      <c r="S103" s="15">
        <v>1</v>
      </c>
    </row>
    <row r="104" spans="1:19" ht="48" x14ac:dyDescent="0.2">
      <c r="A104" s="74">
        <v>95</v>
      </c>
      <c r="B104" s="10" t="s">
        <v>25</v>
      </c>
      <c r="C104" s="15">
        <v>1</v>
      </c>
      <c r="D104" s="15" t="s">
        <v>132</v>
      </c>
      <c r="E104" s="15">
        <v>2022</v>
      </c>
      <c r="F104" s="27" t="s">
        <v>65</v>
      </c>
      <c r="G104" s="30">
        <v>1</v>
      </c>
      <c r="H104" s="30">
        <v>1</v>
      </c>
      <c r="I104" s="30"/>
      <c r="J104" s="29" t="s">
        <v>92</v>
      </c>
      <c r="K104" s="15">
        <v>1</v>
      </c>
      <c r="L104" s="38" t="s">
        <v>32</v>
      </c>
      <c r="M104" s="15" t="s">
        <v>285</v>
      </c>
      <c r="N104" s="26" t="s">
        <v>286</v>
      </c>
      <c r="O104" s="15" t="s">
        <v>24</v>
      </c>
      <c r="P104" s="15" t="s">
        <v>24</v>
      </c>
      <c r="Q104" s="59" t="s">
        <v>52</v>
      </c>
      <c r="R104" s="15" t="s">
        <v>49</v>
      </c>
      <c r="S104" s="15">
        <v>1</v>
      </c>
    </row>
    <row r="105" spans="1:19" ht="48" x14ac:dyDescent="0.2">
      <c r="A105" s="74">
        <v>96</v>
      </c>
      <c r="B105" s="10" t="s">
        <v>25</v>
      </c>
      <c r="C105" s="15">
        <v>1</v>
      </c>
      <c r="D105" s="15" t="s">
        <v>132</v>
      </c>
      <c r="E105" s="15">
        <v>2022</v>
      </c>
      <c r="F105" s="27" t="s">
        <v>67</v>
      </c>
      <c r="G105" s="30">
        <v>1</v>
      </c>
      <c r="H105" s="30">
        <v>1</v>
      </c>
      <c r="I105" s="30"/>
      <c r="J105" s="29" t="s">
        <v>92</v>
      </c>
      <c r="K105" s="15">
        <v>1</v>
      </c>
      <c r="L105" s="38" t="s">
        <v>32</v>
      </c>
      <c r="M105" s="15" t="s">
        <v>285</v>
      </c>
      <c r="N105" s="26" t="s">
        <v>286</v>
      </c>
      <c r="O105" s="15" t="s">
        <v>24</v>
      </c>
      <c r="P105" s="15" t="s">
        <v>24</v>
      </c>
      <c r="Q105" s="59" t="s">
        <v>52</v>
      </c>
      <c r="R105" s="15" t="s">
        <v>49</v>
      </c>
      <c r="S105" s="15">
        <v>1</v>
      </c>
    </row>
    <row r="106" spans="1:19" x14ac:dyDescent="0.2">
      <c r="A106" s="74">
        <v>97</v>
      </c>
      <c r="B106" s="10" t="s">
        <v>25</v>
      </c>
      <c r="C106" s="15">
        <v>2</v>
      </c>
      <c r="D106" s="15" t="s">
        <v>132</v>
      </c>
      <c r="E106" s="15">
        <v>2022</v>
      </c>
      <c r="F106" s="27" t="s">
        <v>56</v>
      </c>
      <c r="G106" s="30">
        <v>5</v>
      </c>
      <c r="H106" s="30">
        <v>4</v>
      </c>
      <c r="I106" s="30">
        <v>1</v>
      </c>
      <c r="J106" s="29" t="s">
        <v>70</v>
      </c>
      <c r="K106" s="15">
        <v>1</v>
      </c>
      <c r="L106" s="38" t="s">
        <v>32</v>
      </c>
      <c r="M106" s="15" t="s">
        <v>285</v>
      </c>
      <c r="N106" s="26" t="s">
        <v>286</v>
      </c>
      <c r="O106" s="15" t="s">
        <v>24</v>
      </c>
      <c r="P106" s="15" t="s">
        <v>24</v>
      </c>
      <c r="Q106" s="59" t="s">
        <v>52</v>
      </c>
      <c r="R106" s="15" t="s">
        <v>49</v>
      </c>
      <c r="S106" s="15">
        <v>1</v>
      </c>
    </row>
    <row r="107" spans="1:19" x14ac:dyDescent="0.2">
      <c r="A107" s="74">
        <v>98</v>
      </c>
      <c r="B107" s="10" t="s">
        <v>25</v>
      </c>
      <c r="C107" s="15">
        <v>2</v>
      </c>
      <c r="D107" s="15" t="s">
        <v>132</v>
      </c>
      <c r="E107" s="15">
        <v>2022</v>
      </c>
      <c r="F107" s="27" t="s">
        <v>209</v>
      </c>
      <c r="G107" s="30">
        <v>2</v>
      </c>
      <c r="H107" s="30">
        <v>2</v>
      </c>
      <c r="I107" s="30"/>
      <c r="J107" s="29" t="s">
        <v>70</v>
      </c>
      <c r="K107" s="15">
        <v>1</v>
      </c>
      <c r="L107" s="38" t="s">
        <v>32</v>
      </c>
      <c r="M107" s="15" t="s">
        <v>285</v>
      </c>
      <c r="N107" s="26" t="s">
        <v>286</v>
      </c>
      <c r="O107" s="15" t="s">
        <v>24</v>
      </c>
      <c r="P107" s="15" t="s">
        <v>24</v>
      </c>
      <c r="Q107" s="59" t="s">
        <v>52</v>
      </c>
      <c r="R107" s="15" t="s">
        <v>49</v>
      </c>
      <c r="S107" s="15">
        <v>1</v>
      </c>
    </row>
    <row r="108" spans="1:19" x14ac:dyDescent="0.2">
      <c r="A108" s="74">
        <v>99</v>
      </c>
      <c r="B108" s="10" t="s">
        <v>25</v>
      </c>
      <c r="C108" s="15">
        <v>2</v>
      </c>
      <c r="D108" s="15" t="s">
        <v>132</v>
      </c>
      <c r="E108" s="15">
        <v>2022</v>
      </c>
      <c r="F108" s="27" t="s">
        <v>65</v>
      </c>
      <c r="G108" s="30">
        <v>1</v>
      </c>
      <c r="H108" s="30">
        <v>1</v>
      </c>
      <c r="I108" s="30"/>
      <c r="J108" s="29" t="s">
        <v>70</v>
      </c>
      <c r="K108" s="15">
        <v>1</v>
      </c>
      <c r="L108" s="38" t="s">
        <v>32</v>
      </c>
      <c r="M108" s="15" t="s">
        <v>285</v>
      </c>
      <c r="N108" s="26" t="s">
        <v>286</v>
      </c>
      <c r="O108" s="15" t="s">
        <v>24</v>
      </c>
      <c r="P108" s="15" t="s">
        <v>24</v>
      </c>
      <c r="Q108" s="59" t="s">
        <v>52</v>
      </c>
      <c r="R108" s="15" t="s">
        <v>49</v>
      </c>
      <c r="S108" s="15">
        <v>1</v>
      </c>
    </row>
    <row r="109" spans="1:19" x14ac:dyDescent="0.2">
      <c r="A109" s="74">
        <v>100</v>
      </c>
      <c r="B109" s="10" t="s">
        <v>25</v>
      </c>
      <c r="C109" s="15">
        <v>2</v>
      </c>
      <c r="D109" s="15" t="s">
        <v>132</v>
      </c>
      <c r="E109" s="15">
        <v>2022</v>
      </c>
      <c r="F109" s="27" t="s">
        <v>58</v>
      </c>
      <c r="G109" s="30">
        <v>1</v>
      </c>
      <c r="H109" s="30"/>
      <c r="I109" s="30">
        <v>1</v>
      </c>
      <c r="J109" s="29" t="s">
        <v>70</v>
      </c>
      <c r="K109" s="15">
        <v>1</v>
      </c>
      <c r="L109" s="38" t="s">
        <v>32</v>
      </c>
      <c r="M109" s="15" t="s">
        <v>285</v>
      </c>
      <c r="N109" s="26" t="s">
        <v>286</v>
      </c>
      <c r="O109" s="15" t="s">
        <v>24</v>
      </c>
      <c r="P109" s="15" t="s">
        <v>24</v>
      </c>
      <c r="Q109" s="59" t="s">
        <v>52</v>
      </c>
      <c r="R109" s="15" t="s">
        <v>49</v>
      </c>
      <c r="S109" s="15">
        <v>1</v>
      </c>
    </row>
    <row r="110" spans="1:19" x14ac:dyDescent="0.2">
      <c r="A110" s="74">
        <v>101</v>
      </c>
      <c r="B110" s="36" t="s">
        <v>25</v>
      </c>
      <c r="C110" s="15">
        <v>3</v>
      </c>
      <c r="D110" s="15" t="s">
        <v>132</v>
      </c>
      <c r="E110" s="15">
        <v>2022</v>
      </c>
      <c r="F110" s="27" t="s">
        <v>83</v>
      </c>
      <c r="G110" s="30">
        <v>2</v>
      </c>
      <c r="H110" s="30">
        <v>2</v>
      </c>
      <c r="I110" s="30"/>
      <c r="J110" s="29" t="s">
        <v>70</v>
      </c>
      <c r="K110" s="15">
        <v>1</v>
      </c>
      <c r="L110" s="38" t="s">
        <v>32</v>
      </c>
      <c r="M110" s="15" t="s">
        <v>285</v>
      </c>
      <c r="N110" s="26" t="s">
        <v>286</v>
      </c>
      <c r="O110" s="15" t="s">
        <v>24</v>
      </c>
      <c r="P110" s="15" t="s">
        <v>24</v>
      </c>
      <c r="Q110" s="59" t="s">
        <v>52</v>
      </c>
      <c r="R110" s="15" t="s">
        <v>49</v>
      </c>
      <c r="S110" s="15">
        <v>1</v>
      </c>
    </row>
    <row r="111" spans="1:19" x14ac:dyDescent="0.2">
      <c r="A111" s="74">
        <v>102</v>
      </c>
      <c r="B111" s="10" t="s">
        <v>25</v>
      </c>
      <c r="C111" s="15">
        <v>3</v>
      </c>
      <c r="D111" s="15" t="s">
        <v>132</v>
      </c>
      <c r="E111" s="15">
        <v>2022</v>
      </c>
      <c r="F111" s="27" t="s">
        <v>219</v>
      </c>
      <c r="G111" s="30">
        <v>2</v>
      </c>
      <c r="H111" s="30">
        <v>2</v>
      </c>
      <c r="I111" s="30"/>
      <c r="J111" s="29" t="s">
        <v>70</v>
      </c>
      <c r="K111" s="15">
        <v>1</v>
      </c>
      <c r="L111" s="38" t="s">
        <v>32</v>
      </c>
      <c r="M111" s="15" t="s">
        <v>285</v>
      </c>
      <c r="N111" s="26" t="s">
        <v>286</v>
      </c>
      <c r="O111" s="15" t="s">
        <v>24</v>
      </c>
      <c r="P111" s="15" t="s">
        <v>24</v>
      </c>
      <c r="Q111" s="59" t="s">
        <v>52</v>
      </c>
      <c r="R111" s="15" t="s">
        <v>49</v>
      </c>
      <c r="S111" s="15">
        <v>1</v>
      </c>
    </row>
    <row r="112" spans="1:19" x14ac:dyDescent="0.2">
      <c r="A112" s="74">
        <v>103</v>
      </c>
      <c r="B112" s="10" t="s">
        <v>25</v>
      </c>
      <c r="C112" s="15">
        <v>4</v>
      </c>
      <c r="D112" s="15" t="s">
        <v>132</v>
      </c>
      <c r="E112" s="15">
        <v>2022</v>
      </c>
      <c r="F112" s="27" t="s">
        <v>65</v>
      </c>
      <c r="G112" s="30">
        <v>1</v>
      </c>
      <c r="H112" s="30">
        <v>1</v>
      </c>
      <c r="I112" s="30"/>
      <c r="J112" s="29" t="s">
        <v>70</v>
      </c>
      <c r="K112" s="15">
        <v>1</v>
      </c>
      <c r="L112" s="38" t="s">
        <v>32</v>
      </c>
      <c r="M112" s="15" t="s">
        <v>285</v>
      </c>
      <c r="N112" s="26" t="s">
        <v>286</v>
      </c>
      <c r="O112" s="15" t="s">
        <v>24</v>
      </c>
      <c r="P112" s="15" t="s">
        <v>24</v>
      </c>
      <c r="Q112" s="59" t="s">
        <v>52</v>
      </c>
      <c r="R112" s="15" t="s">
        <v>49</v>
      </c>
      <c r="S112" s="15">
        <v>1</v>
      </c>
    </row>
    <row r="113" spans="1:19" x14ac:dyDescent="0.2">
      <c r="A113" s="74">
        <v>104</v>
      </c>
      <c r="B113" s="10" t="s">
        <v>25</v>
      </c>
      <c r="C113" s="15">
        <v>4</v>
      </c>
      <c r="D113" s="15" t="s">
        <v>132</v>
      </c>
      <c r="E113" s="15">
        <v>2022</v>
      </c>
      <c r="F113" s="27" t="s">
        <v>64</v>
      </c>
      <c r="G113" s="30">
        <v>1</v>
      </c>
      <c r="H113" s="30">
        <v>1</v>
      </c>
      <c r="I113" s="30"/>
      <c r="J113" s="29" t="s">
        <v>70</v>
      </c>
      <c r="K113" s="15">
        <v>1</v>
      </c>
      <c r="L113" s="38" t="s">
        <v>32</v>
      </c>
      <c r="M113" s="15" t="s">
        <v>285</v>
      </c>
      <c r="N113" s="26" t="s">
        <v>286</v>
      </c>
      <c r="O113" s="15" t="s">
        <v>24</v>
      </c>
      <c r="P113" s="15" t="s">
        <v>24</v>
      </c>
      <c r="Q113" s="59" t="s">
        <v>52</v>
      </c>
      <c r="R113" s="15" t="s">
        <v>49</v>
      </c>
      <c r="S113" s="15">
        <v>1</v>
      </c>
    </row>
    <row r="114" spans="1:19" x14ac:dyDescent="0.2">
      <c r="A114" s="74">
        <v>105</v>
      </c>
      <c r="B114" s="10" t="s">
        <v>25</v>
      </c>
      <c r="C114" s="15">
        <v>4</v>
      </c>
      <c r="D114" s="15" t="s">
        <v>132</v>
      </c>
      <c r="E114" s="15">
        <v>2022</v>
      </c>
      <c r="F114" s="27" t="s">
        <v>80</v>
      </c>
      <c r="G114" s="30">
        <v>2</v>
      </c>
      <c r="H114" s="30">
        <v>1</v>
      </c>
      <c r="I114" s="30">
        <v>1</v>
      </c>
      <c r="J114" s="29" t="s">
        <v>70</v>
      </c>
      <c r="K114" s="15">
        <v>1</v>
      </c>
      <c r="L114" s="38" t="s">
        <v>32</v>
      </c>
      <c r="M114" s="15" t="s">
        <v>285</v>
      </c>
      <c r="N114" s="26" t="s">
        <v>286</v>
      </c>
      <c r="O114" s="15" t="s">
        <v>24</v>
      </c>
      <c r="P114" s="15" t="s">
        <v>24</v>
      </c>
      <c r="Q114" s="59" t="s">
        <v>52</v>
      </c>
      <c r="R114" s="15" t="s">
        <v>49</v>
      </c>
      <c r="S114" s="15">
        <v>1</v>
      </c>
    </row>
    <row r="115" spans="1:19" x14ac:dyDescent="0.2">
      <c r="A115" s="74">
        <v>106</v>
      </c>
      <c r="B115" s="10" t="s">
        <v>25</v>
      </c>
      <c r="C115" s="15">
        <v>4</v>
      </c>
      <c r="D115" s="15" t="s">
        <v>132</v>
      </c>
      <c r="E115" s="15">
        <v>2022</v>
      </c>
      <c r="F115" s="27" t="s">
        <v>56</v>
      </c>
      <c r="G115" s="30">
        <v>1</v>
      </c>
      <c r="H115" s="30">
        <v>1</v>
      </c>
      <c r="I115" s="30"/>
      <c r="J115" s="29" t="s">
        <v>70</v>
      </c>
      <c r="K115" s="15">
        <v>1</v>
      </c>
      <c r="L115" s="38" t="s">
        <v>32</v>
      </c>
      <c r="M115" s="15" t="s">
        <v>285</v>
      </c>
      <c r="N115" s="26" t="s">
        <v>286</v>
      </c>
      <c r="O115" s="15" t="s">
        <v>24</v>
      </c>
      <c r="P115" s="15" t="s">
        <v>24</v>
      </c>
      <c r="Q115" s="59" t="s">
        <v>52</v>
      </c>
      <c r="R115" s="15" t="s">
        <v>49</v>
      </c>
      <c r="S115" s="15">
        <v>1</v>
      </c>
    </row>
    <row r="116" spans="1:19" x14ac:dyDescent="0.2">
      <c r="A116" s="74">
        <v>107</v>
      </c>
      <c r="B116" s="10" t="s">
        <v>25</v>
      </c>
      <c r="C116" s="15">
        <v>4</v>
      </c>
      <c r="D116" s="15" t="s">
        <v>132</v>
      </c>
      <c r="E116" s="15">
        <v>2022</v>
      </c>
      <c r="F116" s="27" t="s">
        <v>220</v>
      </c>
      <c r="G116" s="30">
        <v>1</v>
      </c>
      <c r="H116" s="30">
        <v>1</v>
      </c>
      <c r="I116" s="30"/>
      <c r="J116" s="29" t="s">
        <v>70</v>
      </c>
      <c r="K116" s="15">
        <v>1</v>
      </c>
      <c r="L116" s="38" t="s">
        <v>32</v>
      </c>
      <c r="M116" s="15" t="s">
        <v>285</v>
      </c>
      <c r="N116" s="26" t="s">
        <v>286</v>
      </c>
      <c r="O116" s="15" t="s">
        <v>24</v>
      </c>
      <c r="P116" s="15" t="s">
        <v>24</v>
      </c>
      <c r="Q116" s="59" t="s">
        <v>52</v>
      </c>
      <c r="R116" s="15" t="s">
        <v>49</v>
      </c>
      <c r="S116" s="15">
        <v>1</v>
      </c>
    </row>
    <row r="117" spans="1:19" x14ac:dyDescent="0.2">
      <c r="A117" s="74">
        <v>108</v>
      </c>
      <c r="B117" s="10" t="s">
        <v>25</v>
      </c>
      <c r="C117" s="15">
        <v>4</v>
      </c>
      <c r="D117" s="15" t="s">
        <v>132</v>
      </c>
      <c r="E117" s="15">
        <v>2022</v>
      </c>
      <c r="F117" s="27" t="s">
        <v>211</v>
      </c>
      <c r="G117" s="30">
        <v>1</v>
      </c>
      <c r="H117" s="30">
        <v>1</v>
      </c>
      <c r="I117" s="30"/>
      <c r="J117" s="29" t="s">
        <v>70</v>
      </c>
      <c r="K117" s="15">
        <v>1</v>
      </c>
      <c r="L117" s="38" t="s">
        <v>32</v>
      </c>
      <c r="M117" s="15" t="s">
        <v>285</v>
      </c>
      <c r="N117" s="26" t="s">
        <v>286</v>
      </c>
      <c r="O117" s="15" t="s">
        <v>24</v>
      </c>
      <c r="P117" s="15" t="s">
        <v>24</v>
      </c>
      <c r="Q117" s="59" t="s">
        <v>52</v>
      </c>
      <c r="R117" s="15" t="s">
        <v>49</v>
      </c>
      <c r="S117" s="15">
        <v>1</v>
      </c>
    </row>
    <row r="118" spans="1:19" x14ac:dyDescent="0.2">
      <c r="A118" s="74">
        <v>109</v>
      </c>
      <c r="B118" s="10" t="s">
        <v>25</v>
      </c>
      <c r="C118" s="15">
        <v>4</v>
      </c>
      <c r="D118" s="15" t="s">
        <v>132</v>
      </c>
      <c r="E118" s="15">
        <v>2022</v>
      </c>
      <c r="F118" s="27" t="s">
        <v>133</v>
      </c>
      <c r="G118" s="30">
        <v>6</v>
      </c>
      <c r="H118" s="30">
        <v>3</v>
      </c>
      <c r="I118" s="30">
        <v>3</v>
      </c>
      <c r="J118" s="29" t="s">
        <v>70</v>
      </c>
      <c r="K118" s="15">
        <v>1</v>
      </c>
      <c r="L118" s="38" t="s">
        <v>32</v>
      </c>
      <c r="M118" s="15" t="s">
        <v>285</v>
      </c>
      <c r="N118" s="26" t="s">
        <v>286</v>
      </c>
      <c r="O118" s="15" t="s">
        <v>24</v>
      </c>
      <c r="P118" s="15" t="s">
        <v>24</v>
      </c>
      <c r="Q118" s="59" t="s">
        <v>52</v>
      </c>
      <c r="R118" s="15" t="s">
        <v>49</v>
      </c>
      <c r="S118" s="15">
        <v>1</v>
      </c>
    </row>
    <row r="119" spans="1:19" x14ac:dyDescent="0.2">
      <c r="A119" s="74">
        <v>110</v>
      </c>
      <c r="B119" s="10" t="s">
        <v>25</v>
      </c>
      <c r="C119" s="15">
        <v>4</v>
      </c>
      <c r="D119" s="15" t="s">
        <v>132</v>
      </c>
      <c r="E119" s="15">
        <v>2022</v>
      </c>
      <c r="F119" s="27" t="s">
        <v>209</v>
      </c>
      <c r="G119" s="30">
        <v>2</v>
      </c>
      <c r="H119" s="30">
        <v>2</v>
      </c>
      <c r="I119" s="30"/>
      <c r="J119" s="29" t="s">
        <v>70</v>
      </c>
      <c r="K119" s="15">
        <v>1</v>
      </c>
      <c r="L119" s="38" t="s">
        <v>32</v>
      </c>
      <c r="M119" s="15" t="s">
        <v>285</v>
      </c>
      <c r="N119" s="26" t="s">
        <v>286</v>
      </c>
      <c r="O119" s="15" t="s">
        <v>24</v>
      </c>
      <c r="P119" s="15" t="s">
        <v>24</v>
      </c>
      <c r="Q119" s="59" t="s">
        <v>52</v>
      </c>
      <c r="R119" s="15" t="s">
        <v>49</v>
      </c>
      <c r="S119" s="15">
        <v>1</v>
      </c>
    </row>
    <row r="120" spans="1:19" x14ac:dyDescent="0.2">
      <c r="A120" s="74">
        <v>111</v>
      </c>
      <c r="B120" s="10" t="s">
        <v>25</v>
      </c>
      <c r="C120" s="15">
        <v>4</v>
      </c>
      <c r="D120" s="15" t="s">
        <v>132</v>
      </c>
      <c r="E120" s="15">
        <v>2022</v>
      </c>
      <c r="F120" s="27" t="s">
        <v>58</v>
      </c>
      <c r="G120" s="30">
        <v>1</v>
      </c>
      <c r="H120" s="30"/>
      <c r="I120" s="30">
        <v>1</v>
      </c>
      <c r="J120" s="29" t="s">
        <v>70</v>
      </c>
      <c r="K120" s="15">
        <v>1</v>
      </c>
      <c r="L120" s="38" t="s">
        <v>32</v>
      </c>
      <c r="M120" s="15" t="s">
        <v>285</v>
      </c>
      <c r="N120" s="26" t="s">
        <v>286</v>
      </c>
      <c r="O120" s="15" t="s">
        <v>24</v>
      </c>
      <c r="P120" s="15" t="s">
        <v>24</v>
      </c>
      <c r="Q120" s="59" t="s">
        <v>52</v>
      </c>
      <c r="R120" s="15" t="s">
        <v>49</v>
      </c>
      <c r="S120" s="15">
        <v>1</v>
      </c>
    </row>
    <row r="121" spans="1:19" x14ac:dyDescent="0.2">
      <c r="A121" s="74">
        <v>112</v>
      </c>
      <c r="B121" s="10" t="s">
        <v>25</v>
      </c>
      <c r="C121" s="15">
        <v>4</v>
      </c>
      <c r="D121" s="15" t="s">
        <v>132</v>
      </c>
      <c r="E121" s="15">
        <v>2022</v>
      </c>
      <c r="F121" s="27" t="s">
        <v>63</v>
      </c>
      <c r="G121" s="30">
        <v>11</v>
      </c>
      <c r="H121" s="30">
        <v>9</v>
      </c>
      <c r="I121" s="30">
        <v>2</v>
      </c>
      <c r="J121" s="29" t="s">
        <v>70</v>
      </c>
      <c r="K121" s="15">
        <v>1</v>
      </c>
      <c r="L121" s="38" t="s">
        <v>32</v>
      </c>
      <c r="M121" s="15" t="s">
        <v>285</v>
      </c>
      <c r="N121" s="26" t="s">
        <v>286</v>
      </c>
      <c r="O121" s="15" t="s">
        <v>24</v>
      </c>
      <c r="P121" s="15" t="s">
        <v>24</v>
      </c>
      <c r="Q121" s="59" t="s">
        <v>52</v>
      </c>
      <c r="R121" s="15" t="s">
        <v>49</v>
      </c>
      <c r="S121" s="15">
        <v>1</v>
      </c>
    </row>
    <row r="122" spans="1:19" x14ac:dyDescent="0.2">
      <c r="A122" s="74">
        <v>113</v>
      </c>
      <c r="B122" s="10" t="s">
        <v>25</v>
      </c>
      <c r="C122" s="15">
        <v>4</v>
      </c>
      <c r="D122" s="15" t="s">
        <v>132</v>
      </c>
      <c r="E122" s="15">
        <v>2022</v>
      </c>
      <c r="F122" s="27" t="s">
        <v>53</v>
      </c>
      <c r="G122" s="30">
        <v>1</v>
      </c>
      <c r="H122" s="30"/>
      <c r="I122" s="30">
        <v>1</v>
      </c>
      <c r="J122" s="29" t="s">
        <v>70</v>
      </c>
      <c r="K122" s="15">
        <v>1</v>
      </c>
      <c r="L122" s="38" t="s">
        <v>32</v>
      </c>
      <c r="M122" s="15" t="s">
        <v>285</v>
      </c>
      <c r="N122" s="26" t="s">
        <v>286</v>
      </c>
      <c r="O122" s="15" t="s">
        <v>24</v>
      </c>
      <c r="P122" s="15" t="s">
        <v>24</v>
      </c>
      <c r="Q122" s="59" t="s">
        <v>52</v>
      </c>
      <c r="R122" s="15" t="s">
        <v>49</v>
      </c>
      <c r="S122" s="15">
        <v>1</v>
      </c>
    </row>
    <row r="123" spans="1:19" x14ac:dyDescent="0.2">
      <c r="A123" s="74">
        <v>114</v>
      </c>
      <c r="B123" s="10" t="s">
        <v>25</v>
      </c>
      <c r="C123" s="15">
        <v>4</v>
      </c>
      <c r="D123" s="15" t="s">
        <v>132</v>
      </c>
      <c r="E123" s="15">
        <v>2022</v>
      </c>
      <c r="F123" s="27" t="s">
        <v>221</v>
      </c>
      <c r="G123" s="30">
        <v>1</v>
      </c>
      <c r="H123" s="30">
        <v>1</v>
      </c>
      <c r="I123" s="30"/>
      <c r="J123" s="29" t="s">
        <v>70</v>
      </c>
      <c r="K123" s="15">
        <v>1</v>
      </c>
      <c r="L123" s="38" t="s">
        <v>32</v>
      </c>
      <c r="M123" s="15" t="s">
        <v>285</v>
      </c>
      <c r="N123" s="26" t="s">
        <v>286</v>
      </c>
      <c r="O123" s="15" t="s">
        <v>24</v>
      </c>
      <c r="P123" s="15" t="s">
        <v>24</v>
      </c>
      <c r="Q123" s="59" t="s">
        <v>52</v>
      </c>
      <c r="R123" s="15" t="s">
        <v>49</v>
      </c>
      <c r="S123" s="15">
        <v>1</v>
      </c>
    </row>
    <row r="124" spans="1:19" x14ac:dyDescent="0.2">
      <c r="A124" s="74">
        <v>115</v>
      </c>
      <c r="B124" s="10" t="s">
        <v>25</v>
      </c>
      <c r="C124" s="15">
        <v>8</v>
      </c>
      <c r="D124" s="15" t="s">
        <v>132</v>
      </c>
      <c r="E124" s="15">
        <v>2022</v>
      </c>
      <c r="F124" s="27" t="s">
        <v>134</v>
      </c>
      <c r="G124" s="30">
        <v>1</v>
      </c>
      <c r="H124" s="30"/>
      <c r="I124" s="30">
        <v>1</v>
      </c>
      <c r="J124" s="27" t="s">
        <v>135</v>
      </c>
      <c r="K124" s="15">
        <v>1</v>
      </c>
      <c r="L124" s="38" t="s">
        <v>32</v>
      </c>
      <c r="M124" s="15" t="s">
        <v>285</v>
      </c>
      <c r="N124" s="26" t="s">
        <v>286</v>
      </c>
      <c r="O124" s="15" t="s">
        <v>24</v>
      </c>
      <c r="P124" s="15" t="s">
        <v>24</v>
      </c>
      <c r="Q124" s="59" t="s">
        <v>52</v>
      </c>
      <c r="R124" s="15" t="s">
        <v>49</v>
      </c>
      <c r="S124" s="15">
        <v>1</v>
      </c>
    </row>
    <row r="125" spans="1:19" x14ac:dyDescent="0.2">
      <c r="A125" s="74">
        <v>116</v>
      </c>
      <c r="B125" s="10" t="s">
        <v>25</v>
      </c>
      <c r="C125" s="15">
        <v>8</v>
      </c>
      <c r="D125" s="15" t="s">
        <v>132</v>
      </c>
      <c r="E125" s="15">
        <v>2022</v>
      </c>
      <c r="F125" s="27" t="s">
        <v>56</v>
      </c>
      <c r="G125" s="30">
        <v>2</v>
      </c>
      <c r="H125" s="30">
        <v>2</v>
      </c>
      <c r="I125" s="30"/>
      <c r="J125" s="27" t="s">
        <v>135</v>
      </c>
      <c r="K125" s="15">
        <v>1</v>
      </c>
      <c r="L125" s="38" t="s">
        <v>32</v>
      </c>
      <c r="M125" s="15" t="s">
        <v>285</v>
      </c>
      <c r="N125" s="26" t="s">
        <v>286</v>
      </c>
      <c r="O125" s="15" t="s">
        <v>24</v>
      </c>
      <c r="P125" s="15" t="s">
        <v>24</v>
      </c>
      <c r="Q125" s="59" t="s">
        <v>52</v>
      </c>
      <c r="R125" s="15" t="s">
        <v>49</v>
      </c>
      <c r="S125" s="15">
        <v>1</v>
      </c>
    </row>
    <row r="126" spans="1:19" x14ac:dyDescent="0.2">
      <c r="A126" s="74">
        <v>117</v>
      </c>
      <c r="B126" s="10" t="s">
        <v>25</v>
      </c>
      <c r="C126" s="15">
        <v>8</v>
      </c>
      <c r="D126" s="15" t="s">
        <v>132</v>
      </c>
      <c r="E126" s="15">
        <v>2022</v>
      </c>
      <c r="F126" s="27" t="s">
        <v>209</v>
      </c>
      <c r="G126" s="30">
        <v>2</v>
      </c>
      <c r="H126" s="30">
        <v>2</v>
      </c>
      <c r="I126" s="30"/>
      <c r="J126" s="27" t="s">
        <v>135</v>
      </c>
      <c r="K126" s="15">
        <v>1</v>
      </c>
      <c r="L126" s="38" t="s">
        <v>32</v>
      </c>
      <c r="M126" s="15" t="s">
        <v>285</v>
      </c>
      <c r="N126" s="26" t="s">
        <v>286</v>
      </c>
      <c r="O126" s="15" t="s">
        <v>24</v>
      </c>
      <c r="P126" s="15" t="s">
        <v>24</v>
      </c>
      <c r="Q126" s="59" t="s">
        <v>52</v>
      </c>
      <c r="R126" s="15" t="s">
        <v>49</v>
      </c>
      <c r="S126" s="15">
        <v>1</v>
      </c>
    </row>
    <row r="127" spans="1:19" x14ac:dyDescent="0.2">
      <c r="A127" s="74">
        <v>118</v>
      </c>
      <c r="B127" s="10" t="s">
        <v>25</v>
      </c>
      <c r="C127" s="15">
        <v>8</v>
      </c>
      <c r="D127" s="15" t="s">
        <v>132</v>
      </c>
      <c r="E127" s="15">
        <v>2022</v>
      </c>
      <c r="F127" s="27" t="s">
        <v>210</v>
      </c>
      <c r="G127" s="30">
        <v>1</v>
      </c>
      <c r="H127" s="30"/>
      <c r="I127" s="30">
        <v>1</v>
      </c>
      <c r="J127" s="27" t="s">
        <v>135</v>
      </c>
      <c r="K127" s="15">
        <v>1</v>
      </c>
      <c r="L127" s="38" t="s">
        <v>32</v>
      </c>
      <c r="M127" s="15" t="s">
        <v>285</v>
      </c>
      <c r="N127" s="26" t="s">
        <v>286</v>
      </c>
      <c r="O127" s="15" t="s">
        <v>24</v>
      </c>
      <c r="P127" s="15" t="s">
        <v>24</v>
      </c>
      <c r="Q127" s="59" t="s">
        <v>52</v>
      </c>
      <c r="R127" s="15" t="s">
        <v>49</v>
      </c>
      <c r="S127" s="15">
        <v>1</v>
      </c>
    </row>
    <row r="128" spans="1:19" x14ac:dyDescent="0.2">
      <c r="A128" s="74">
        <v>119</v>
      </c>
      <c r="B128" s="10" t="s">
        <v>25</v>
      </c>
      <c r="C128" s="15">
        <v>8</v>
      </c>
      <c r="D128" s="15" t="s">
        <v>132</v>
      </c>
      <c r="E128" s="15">
        <v>2022</v>
      </c>
      <c r="F128" s="27" t="s">
        <v>66</v>
      </c>
      <c r="G128" s="30">
        <v>1</v>
      </c>
      <c r="H128" s="30"/>
      <c r="I128" s="30">
        <v>1</v>
      </c>
      <c r="J128" s="27" t="s">
        <v>135</v>
      </c>
      <c r="K128" s="15">
        <v>1</v>
      </c>
      <c r="L128" s="38" t="s">
        <v>32</v>
      </c>
      <c r="M128" s="15" t="s">
        <v>285</v>
      </c>
      <c r="N128" s="26" t="s">
        <v>286</v>
      </c>
      <c r="O128" s="15" t="s">
        <v>24</v>
      </c>
      <c r="P128" s="15" t="s">
        <v>24</v>
      </c>
      <c r="Q128" s="59" t="s">
        <v>52</v>
      </c>
      <c r="R128" s="15" t="s">
        <v>49</v>
      </c>
      <c r="S128" s="15">
        <v>1</v>
      </c>
    </row>
    <row r="129" spans="1:19" x14ac:dyDescent="0.2">
      <c r="A129" s="74">
        <v>120</v>
      </c>
      <c r="B129" s="10" t="s">
        <v>25</v>
      </c>
      <c r="C129" s="15">
        <v>8</v>
      </c>
      <c r="D129" s="15" t="s">
        <v>132</v>
      </c>
      <c r="E129" s="15">
        <v>2022</v>
      </c>
      <c r="F129" s="27" t="s">
        <v>59</v>
      </c>
      <c r="G129" s="30">
        <v>1</v>
      </c>
      <c r="H129" s="30"/>
      <c r="I129" s="30">
        <v>1</v>
      </c>
      <c r="J129" s="27" t="s">
        <v>135</v>
      </c>
      <c r="K129" s="15">
        <v>1</v>
      </c>
      <c r="L129" s="38" t="s">
        <v>32</v>
      </c>
      <c r="M129" s="15" t="s">
        <v>285</v>
      </c>
      <c r="N129" s="26" t="s">
        <v>286</v>
      </c>
      <c r="O129" s="15" t="s">
        <v>24</v>
      </c>
      <c r="P129" s="15" t="s">
        <v>24</v>
      </c>
      <c r="Q129" s="59" t="s">
        <v>52</v>
      </c>
      <c r="R129" s="15" t="s">
        <v>49</v>
      </c>
      <c r="S129" s="15">
        <v>1</v>
      </c>
    </row>
    <row r="130" spans="1:19" x14ac:dyDescent="0.2">
      <c r="A130" s="74">
        <v>121</v>
      </c>
      <c r="B130" s="10" t="s">
        <v>25</v>
      </c>
      <c r="C130" s="15">
        <v>8</v>
      </c>
      <c r="D130" s="15" t="s">
        <v>132</v>
      </c>
      <c r="E130" s="15">
        <v>2022</v>
      </c>
      <c r="F130" s="27" t="s">
        <v>65</v>
      </c>
      <c r="G130" s="30">
        <v>1</v>
      </c>
      <c r="H130" s="30">
        <v>1</v>
      </c>
      <c r="I130" s="30"/>
      <c r="J130" s="27" t="s">
        <v>135</v>
      </c>
      <c r="K130" s="15">
        <v>1</v>
      </c>
      <c r="L130" s="38" t="s">
        <v>32</v>
      </c>
      <c r="M130" s="15" t="s">
        <v>285</v>
      </c>
      <c r="N130" s="26" t="s">
        <v>286</v>
      </c>
      <c r="O130" s="15" t="s">
        <v>24</v>
      </c>
      <c r="P130" s="15" t="s">
        <v>24</v>
      </c>
      <c r="Q130" s="59" t="s">
        <v>52</v>
      </c>
      <c r="R130" s="15" t="s">
        <v>49</v>
      </c>
      <c r="S130" s="15">
        <v>1</v>
      </c>
    </row>
    <row r="131" spans="1:19" x14ac:dyDescent="0.2">
      <c r="A131" s="74">
        <v>122</v>
      </c>
      <c r="B131" s="10" t="s">
        <v>25</v>
      </c>
      <c r="C131" s="15">
        <v>8</v>
      </c>
      <c r="D131" s="15" t="s">
        <v>132</v>
      </c>
      <c r="E131" s="15">
        <v>2022</v>
      </c>
      <c r="F131" s="27" t="s">
        <v>58</v>
      </c>
      <c r="G131" s="30">
        <v>1</v>
      </c>
      <c r="H131" s="30"/>
      <c r="I131" s="30">
        <v>1</v>
      </c>
      <c r="J131" s="27" t="s">
        <v>135</v>
      </c>
      <c r="K131" s="15">
        <v>1</v>
      </c>
      <c r="L131" s="38" t="s">
        <v>32</v>
      </c>
      <c r="M131" s="15" t="s">
        <v>285</v>
      </c>
      <c r="N131" s="26" t="s">
        <v>286</v>
      </c>
      <c r="O131" s="15" t="s">
        <v>24</v>
      </c>
      <c r="P131" s="15" t="s">
        <v>24</v>
      </c>
      <c r="Q131" s="59" t="s">
        <v>52</v>
      </c>
      <c r="R131" s="15" t="s">
        <v>49</v>
      </c>
      <c r="S131" s="15">
        <v>1</v>
      </c>
    </row>
    <row r="132" spans="1:19" ht="32" x14ac:dyDescent="0.2">
      <c r="A132" s="74">
        <v>123</v>
      </c>
      <c r="B132" s="10" t="s">
        <v>25</v>
      </c>
      <c r="C132" s="15">
        <v>9</v>
      </c>
      <c r="D132" s="15" t="s">
        <v>132</v>
      </c>
      <c r="E132" s="15">
        <v>2022</v>
      </c>
      <c r="F132" s="27" t="s">
        <v>65</v>
      </c>
      <c r="G132" s="30">
        <v>1</v>
      </c>
      <c r="H132" s="30">
        <v>1</v>
      </c>
      <c r="I132" s="30"/>
      <c r="J132" s="27" t="s">
        <v>136</v>
      </c>
      <c r="K132" s="15">
        <v>1</v>
      </c>
      <c r="L132" s="38" t="s">
        <v>32</v>
      </c>
      <c r="M132" s="15" t="s">
        <v>285</v>
      </c>
      <c r="N132" s="26" t="s">
        <v>286</v>
      </c>
      <c r="O132" s="15" t="s">
        <v>24</v>
      </c>
      <c r="P132" s="15" t="s">
        <v>24</v>
      </c>
      <c r="Q132" s="59" t="s">
        <v>52</v>
      </c>
      <c r="R132" s="15" t="s">
        <v>49</v>
      </c>
      <c r="S132" s="15">
        <v>1</v>
      </c>
    </row>
    <row r="133" spans="1:19" ht="32" x14ac:dyDescent="0.2">
      <c r="A133" s="74">
        <v>124</v>
      </c>
      <c r="B133" s="10" t="s">
        <v>25</v>
      </c>
      <c r="C133" s="15">
        <v>9</v>
      </c>
      <c r="D133" s="15" t="s">
        <v>132</v>
      </c>
      <c r="E133" s="15">
        <v>2022</v>
      </c>
      <c r="F133" s="27" t="s">
        <v>58</v>
      </c>
      <c r="G133" s="30">
        <v>1</v>
      </c>
      <c r="H133" s="30"/>
      <c r="I133" s="30">
        <v>1</v>
      </c>
      <c r="J133" s="27" t="s">
        <v>136</v>
      </c>
      <c r="K133" s="15">
        <v>1</v>
      </c>
      <c r="L133" s="38" t="s">
        <v>32</v>
      </c>
      <c r="M133" s="15" t="s">
        <v>285</v>
      </c>
      <c r="N133" s="26" t="s">
        <v>286</v>
      </c>
      <c r="O133" s="15" t="s">
        <v>24</v>
      </c>
      <c r="P133" s="15" t="s">
        <v>24</v>
      </c>
      <c r="Q133" s="59" t="s">
        <v>52</v>
      </c>
      <c r="R133" s="15" t="s">
        <v>49</v>
      </c>
      <c r="S133" s="15">
        <v>1</v>
      </c>
    </row>
    <row r="134" spans="1:19" ht="32" x14ac:dyDescent="0.2">
      <c r="A134" s="74">
        <v>125</v>
      </c>
      <c r="B134" s="10" t="s">
        <v>25</v>
      </c>
      <c r="C134" s="15">
        <v>9</v>
      </c>
      <c r="D134" s="15" t="s">
        <v>132</v>
      </c>
      <c r="E134" s="15">
        <v>2022</v>
      </c>
      <c r="F134" s="27" t="s">
        <v>54</v>
      </c>
      <c r="G134" s="30">
        <v>1</v>
      </c>
      <c r="H134" s="30">
        <v>1</v>
      </c>
      <c r="I134" s="30"/>
      <c r="J134" s="27" t="s">
        <v>136</v>
      </c>
      <c r="K134" s="15">
        <v>1</v>
      </c>
      <c r="L134" s="38" t="s">
        <v>32</v>
      </c>
      <c r="M134" s="15" t="s">
        <v>285</v>
      </c>
      <c r="N134" s="26" t="s">
        <v>286</v>
      </c>
      <c r="O134" s="15" t="s">
        <v>24</v>
      </c>
      <c r="P134" s="15" t="s">
        <v>24</v>
      </c>
      <c r="Q134" s="59" t="s">
        <v>52</v>
      </c>
      <c r="R134" s="15" t="s">
        <v>49</v>
      </c>
      <c r="S134" s="15">
        <v>1</v>
      </c>
    </row>
    <row r="135" spans="1:19" ht="32" x14ac:dyDescent="0.2">
      <c r="A135" s="74">
        <v>126</v>
      </c>
      <c r="B135" s="10" t="s">
        <v>25</v>
      </c>
      <c r="C135" s="15">
        <v>9</v>
      </c>
      <c r="D135" s="15" t="s">
        <v>132</v>
      </c>
      <c r="E135" s="15">
        <v>2022</v>
      </c>
      <c r="F135" s="27" t="s">
        <v>53</v>
      </c>
      <c r="G135" s="30">
        <v>1</v>
      </c>
      <c r="H135" s="30"/>
      <c r="I135" s="30">
        <v>1</v>
      </c>
      <c r="J135" s="27" t="s">
        <v>136</v>
      </c>
      <c r="K135" s="15">
        <v>1</v>
      </c>
      <c r="L135" s="38" t="s">
        <v>32</v>
      </c>
      <c r="M135" s="15" t="s">
        <v>285</v>
      </c>
      <c r="N135" s="26" t="s">
        <v>286</v>
      </c>
      <c r="O135" s="15" t="s">
        <v>24</v>
      </c>
      <c r="P135" s="15" t="s">
        <v>24</v>
      </c>
      <c r="Q135" s="59" t="s">
        <v>52</v>
      </c>
      <c r="R135" s="15" t="s">
        <v>49</v>
      </c>
      <c r="S135" s="15">
        <v>1</v>
      </c>
    </row>
    <row r="136" spans="1:19" ht="32" x14ac:dyDescent="0.2">
      <c r="A136" s="74">
        <v>127</v>
      </c>
      <c r="B136" s="10" t="s">
        <v>25</v>
      </c>
      <c r="C136" s="15">
        <v>10</v>
      </c>
      <c r="D136" s="15" t="s">
        <v>132</v>
      </c>
      <c r="E136" s="15">
        <v>2022</v>
      </c>
      <c r="F136" s="27" t="s">
        <v>84</v>
      </c>
      <c r="G136" s="30">
        <v>1</v>
      </c>
      <c r="H136" s="30">
        <v>1</v>
      </c>
      <c r="I136" s="30"/>
      <c r="J136" s="27" t="s">
        <v>136</v>
      </c>
      <c r="K136" s="15">
        <v>1</v>
      </c>
      <c r="L136" s="38" t="s">
        <v>32</v>
      </c>
      <c r="M136" s="15" t="s">
        <v>285</v>
      </c>
      <c r="N136" s="26" t="s">
        <v>286</v>
      </c>
      <c r="O136" s="15" t="s">
        <v>24</v>
      </c>
      <c r="P136" s="15" t="s">
        <v>24</v>
      </c>
      <c r="Q136" s="59" t="s">
        <v>52</v>
      </c>
      <c r="R136" s="15" t="s">
        <v>49</v>
      </c>
      <c r="S136" s="15">
        <v>1</v>
      </c>
    </row>
    <row r="137" spans="1:19" ht="32" x14ac:dyDescent="0.2">
      <c r="A137" s="74">
        <v>128</v>
      </c>
      <c r="B137" s="10" t="s">
        <v>25</v>
      </c>
      <c r="C137" s="15">
        <v>10</v>
      </c>
      <c r="D137" s="15" t="s">
        <v>132</v>
      </c>
      <c r="E137" s="15">
        <v>2022</v>
      </c>
      <c r="F137" s="27" t="s">
        <v>87</v>
      </c>
      <c r="G137" s="30">
        <v>1</v>
      </c>
      <c r="H137" s="30"/>
      <c r="I137" s="30">
        <v>1</v>
      </c>
      <c r="J137" s="27" t="s">
        <v>136</v>
      </c>
      <c r="K137" s="15">
        <v>1</v>
      </c>
      <c r="L137" s="38" t="s">
        <v>32</v>
      </c>
      <c r="M137" s="15" t="s">
        <v>285</v>
      </c>
      <c r="N137" s="26" t="s">
        <v>286</v>
      </c>
      <c r="O137" s="15" t="s">
        <v>24</v>
      </c>
      <c r="P137" s="15" t="s">
        <v>24</v>
      </c>
      <c r="Q137" s="59" t="s">
        <v>52</v>
      </c>
      <c r="R137" s="15" t="s">
        <v>49</v>
      </c>
      <c r="S137" s="15">
        <v>1</v>
      </c>
    </row>
    <row r="138" spans="1:19" ht="32" x14ac:dyDescent="0.2">
      <c r="A138" s="74">
        <v>129</v>
      </c>
      <c r="B138" s="10" t="s">
        <v>25</v>
      </c>
      <c r="C138" s="15">
        <v>10</v>
      </c>
      <c r="D138" s="15" t="s">
        <v>132</v>
      </c>
      <c r="E138" s="15">
        <v>2022</v>
      </c>
      <c r="F138" s="27" t="s">
        <v>68</v>
      </c>
      <c r="G138" s="30">
        <v>2</v>
      </c>
      <c r="H138" s="30">
        <v>2</v>
      </c>
      <c r="I138" s="30"/>
      <c r="J138" s="27" t="s">
        <v>136</v>
      </c>
      <c r="K138" s="15">
        <v>1</v>
      </c>
      <c r="L138" s="38" t="s">
        <v>32</v>
      </c>
      <c r="M138" s="15" t="s">
        <v>285</v>
      </c>
      <c r="N138" s="26" t="s">
        <v>286</v>
      </c>
      <c r="O138" s="15" t="s">
        <v>24</v>
      </c>
      <c r="P138" s="15" t="s">
        <v>24</v>
      </c>
      <c r="Q138" s="59" t="s">
        <v>52</v>
      </c>
      <c r="R138" s="15" t="s">
        <v>49</v>
      </c>
      <c r="S138" s="15">
        <v>1</v>
      </c>
    </row>
    <row r="139" spans="1:19" ht="32" x14ac:dyDescent="0.2">
      <c r="A139" s="74">
        <v>130</v>
      </c>
      <c r="B139" s="10" t="s">
        <v>25</v>
      </c>
      <c r="C139" s="15">
        <v>10</v>
      </c>
      <c r="D139" s="15" t="s">
        <v>132</v>
      </c>
      <c r="E139" s="15">
        <v>2022</v>
      </c>
      <c r="F139" s="27" t="s">
        <v>60</v>
      </c>
      <c r="G139" s="30">
        <v>1</v>
      </c>
      <c r="H139" s="30">
        <v>1</v>
      </c>
      <c r="I139" s="30"/>
      <c r="J139" s="27" t="s">
        <v>136</v>
      </c>
      <c r="K139" s="15">
        <v>1</v>
      </c>
      <c r="L139" s="38" t="s">
        <v>32</v>
      </c>
      <c r="M139" s="15" t="s">
        <v>285</v>
      </c>
      <c r="N139" s="26" t="s">
        <v>286</v>
      </c>
      <c r="O139" s="15" t="s">
        <v>24</v>
      </c>
      <c r="P139" s="15" t="s">
        <v>24</v>
      </c>
      <c r="Q139" s="59" t="s">
        <v>52</v>
      </c>
      <c r="R139" s="15" t="s">
        <v>49</v>
      </c>
      <c r="S139" s="15">
        <v>1</v>
      </c>
    </row>
    <row r="140" spans="1:19" x14ac:dyDescent="0.2">
      <c r="A140" s="74">
        <v>131</v>
      </c>
      <c r="B140" s="10" t="s">
        <v>25</v>
      </c>
      <c r="C140" s="15">
        <v>11</v>
      </c>
      <c r="D140" s="15" t="s">
        <v>132</v>
      </c>
      <c r="E140" s="15">
        <v>2022</v>
      </c>
      <c r="F140" s="27" t="s">
        <v>83</v>
      </c>
      <c r="G140" s="30">
        <v>2</v>
      </c>
      <c r="H140" s="30">
        <v>1</v>
      </c>
      <c r="I140" s="30">
        <v>1</v>
      </c>
      <c r="J140" s="29" t="s">
        <v>70</v>
      </c>
      <c r="K140" s="15">
        <v>1</v>
      </c>
      <c r="L140" s="38" t="s">
        <v>32</v>
      </c>
      <c r="M140" s="15" t="s">
        <v>285</v>
      </c>
      <c r="N140" s="26" t="s">
        <v>286</v>
      </c>
      <c r="O140" s="15" t="s">
        <v>24</v>
      </c>
      <c r="P140" s="15" t="s">
        <v>24</v>
      </c>
      <c r="Q140" s="59" t="s">
        <v>52</v>
      </c>
      <c r="R140" s="15" t="s">
        <v>49</v>
      </c>
      <c r="S140" s="15">
        <v>1</v>
      </c>
    </row>
    <row r="141" spans="1:19" x14ac:dyDescent="0.2">
      <c r="A141" s="74">
        <v>132</v>
      </c>
      <c r="B141" s="10" t="s">
        <v>25</v>
      </c>
      <c r="C141" s="15">
        <v>11</v>
      </c>
      <c r="D141" s="15" t="s">
        <v>132</v>
      </c>
      <c r="E141" s="15">
        <v>2022</v>
      </c>
      <c r="F141" s="27" t="s">
        <v>60</v>
      </c>
      <c r="G141" s="30">
        <v>1</v>
      </c>
      <c r="H141" s="30">
        <v>1</v>
      </c>
      <c r="I141" s="30"/>
      <c r="J141" s="29" t="s">
        <v>70</v>
      </c>
      <c r="K141" s="15">
        <v>1</v>
      </c>
      <c r="L141" s="38" t="s">
        <v>32</v>
      </c>
      <c r="M141" s="15" t="s">
        <v>285</v>
      </c>
      <c r="N141" s="26" t="s">
        <v>286</v>
      </c>
      <c r="O141" s="15" t="s">
        <v>24</v>
      </c>
      <c r="P141" s="15" t="s">
        <v>24</v>
      </c>
      <c r="Q141" s="59" t="s">
        <v>52</v>
      </c>
      <c r="R141" s="15" t="s">
        <v>49</v>
      </c>
      <c r="S141" s="15">
        <v>1</v>
      </c>
    </row>
    <row r="142" spans="1:19" x14ac:dyDescent="0.2">
      <c r="A142" s="74">
        <v>133</v>
      </c>
      <c r="B142" s="10" t="s">
        <v>25</v>
      </c>
      <c r="C142" s="15">
        <v>11</v>
      </c>
      <c r="D142" s="15" t="s">
        <v>132</v>
      </c>
      <c r="E142" s="15">
        <v>2022</v>
      </c>
      <c r="F142" s="27" t="s">
        <v>59</v>
      </c>
      <c r="G142" s="30">
        <v>1</v>
      </c>
      <c r="H142" s="30"/>
      <c r="I142" s="30">
        <v>1</v>
      </c>
      <c r="J142" s="29" t="s">
        <v>70</v>
      </c>
      <c r="K142" s="15">
        <v>1</v>
      </c>
      <c r="L142" s="38" t="s">
        <v>32</v>
      </c>
      <c r="M142" s="15" t="s">
        <v>285</v>
      </c>
      <c r="N142" s="26" t="s">
        <v>286</v>
      </c>
      <c r="O142" s="15" t="s">
        <v>24</v>
      </c>
      <c r="P142" s="15" t="s">
        <v>24</v>
      </c>
      <c r="Q142" s="59" t="s">
        <v>52</v>
      </c>
      <c r="R142" s="15" t="s">
        <v>49</v>
      </c>
      <c r="S142" s="15">
        <v>1</v>
      </c>
    </row>
    <row r="143" spans="1:19" x14ac:dyDescent="0.2">
      <c r="A143" s="74">
        <v>134</v>
      </c>
      <c r="B143" s="10" t="s">
        <v>25</v>
      </c>
      <c r="C143" s="15">
        <v>11</v>
      </c>
      <c r="D143" s="15" t="s">
        <v>132</v>
      </c>
      <c r="E143" s="15">
        <v>2022</v>
      </c>
      <c r="F143" s="27" t="s">
        <v>80</v>
      </c>
      <c r="G143" s="30">
        <v>1</v>
      </c>
      <c r="H143" s="30"/>
      <c r="I143" s="30">
        <v>1</v>
      </c>
      <c r="J143" s="29" t="s">
        <v>70</v>
      </c>
      <c r="K143" s="15">
        <v>1</v>
      </c>
      <c r="L143" s="38" t="s">
        <v>32</v>
      </c>
      <c r="M143" s="15" t="s">
        <v>285</v>
      </c>
      <c r="N143" s="26" t="s">
        <v>286</v>
      </c>
      <c r="O143" s="15" t="s">
        <v>24</v>
      </c>
      <c r="P143" s="15" t="s">
        <v>24</v>
      </c>
      <c r="Q143" s="59" t="s">
        <v>52</v>
      </c>
      <c r="R143" s="15" t="s">
        <v>49</v>
      </c>
      <c r="S143" s="15">
        <v>1</v>
      </c>
    </row>
    <row r="144" spans="1:19" x14ac:dyDescent="0.2">
      <c r="A144" s="74">
        <v>135</v>
      </c>
      <c r="B144" s="10" t="s">
        <v>25</v>
      </c>
      <c r="C144" s="15">
        <v>11</v>
      </c>
      <c r="D144" s="15" t="s">
        <v>132</v>
      </c>
      <c r="E144" s="15">
        <v>2022</v>
      </c>
      <c r="F144" s="27" t="s">
        <v>81</v>
      </c>
      <c r="G144" s="30">
        <v>1</v>
      </c>
      <c r="H144" s="30"/>
      <c r="I144" s="30">
        <v>1</v>
      </c>
      <c r="J144" s="29" t="s">
        <v>70</v>
      </c>
      <c r="K144" s="15">
        <v>1</v>
      </c>
      <c r="L144" s="38" t="s">
        <v>32</v>
      </c>
      <c r="M144" s="15" t="s">
        <v>285</v>
      </c>
      <c r="N144" s="26" t="s">
        <v>286</v>
      </c>
      <c r="O144" s="15" t="s">
        <v>24</v>
      </c>
      <c r="P144" s="15" t="s">
        <v>24</v>
      </c>
      <c r="Q144" s="59" t="s">
        <v>52</v>
      </c>
      <c r="R144" s="15" t="s">
        <v>49</v>
      </c>
      <c r="S144" s="15">
        <v>1</v>
      </c>
    </row>
    <row r="145" spans="1:19" x14ac:dyDescent="0.2">
      <c r="A145" s="74">
        <v>136</v>
      </c>
      <c r="B145" s="10" t="s">
        <v>25</v>
      </c>
      <c r="C145" s="15">
        <v>11</v>
      </c>
      <c r="D145" s="15" t="s">
        <v>132</v>
      </c>
      <c r="E145" s="15">
        <v>2022</v>
      </c>
      <c r="F145" s="27" t="s">
        <v>63</v>
      </c>
      <c r="G145" s="30">
        <v>1</v>
      </c>
      <c r="H145" s="30"/>
      <c r="I145" s="30">
        <v>1</v>
      </c>
      <c r="J145" s="29" t="s">
        <v>70</v>
      </c>
      <c r="K145" s="15">
        <v>1</v>
      </c>
      <c r="L145" s="38" t="s">
        <v>32</v>
      </c>
      <c r="M145" s="15" t="s">
        <v>285</v>
      </c>
      <c r="N145" s="26" t="s">
        <v>286</v>
      </c>
      <c r="O145" s="15" t="s">
        <v>24</v>
      </c>
      <c r="P145" s="15" t="s">
        <v>24</v>
      </c>
      <c r="Q145" s="59" t="s">
        <v>52</v>
      </c>
      <c r="R145" s="15" t="s">
        <v>49</v>
      </c>
      <c r="S145" s="15">
        <v>1</v>
      </c>
    </row>
    <row r="146" spans="1:19" ht="32" x14ac:dyDescent="0.2">
      <c r="A146" s="74">
        <v>137</v>
      </c>
      <c r="B146" s="10" t="s">
        <v>25</v>
      </c>
      <c r="C146" s="15">
        <v>14</v>
      </c>
      <c r="D146" s="15" t="s">
        <v>132</v>
      </c>
      <c r="E146" s="15">
        <v>2022</v>
      </c>
      <c r="F146" s="27" t="s">
        <v>84</v>
      </c>
      <c r="G146" s="30">
        <v>1</v>
      </c>
      <c r="H146" s="30">
        <v>1</v>
      </c>
      <c r="I146" s="30"/>
      <c r="J146" s="27" t="s">
        <v>136</v>
      </c>
      <c r="K146" s="15">
        <v>1</v>
      </c>
      <c r="L146" s="38" t="s">
        <v>32</v>
      </c>
      <c r="M146" s="15" t="s">
        <v>285</v>
      </c>
      <c r="N146" s="26" t="s">
        <v>286</v>
      </c>
      <c r="O146" s="15" t="s">
        <v>24</v>
      </c>
      <c r="P146" s="15" t="s">
        <v>24</v>
      </c>
      <c r="Q146" s="59" t="s">
        <v>52</v>
      </c>
      <c r="R146" s="15" t="s">
        <v>49</v>
      </c>
      <c r="S146" s="15">
        <v>1</v>
      </c>
    </row>
    <row r="147" spans="1:19" ht="32" x14ac:dyDescent="0.2">
      <c r="A147" s="74">
        <v>138</v>
      </c>
      <c r="B147" s="10" t="s">
        <v>25</v>
      </c>
      <c r="C147" s="15">
        <v>14</v>
      </c>
      <c r="D147" s="15" t="s">
        <v>132</v>
      </c>
      <c r="E147" s="15">
        <v>2022</v>
      </c>
      <c r="F147" s="27" t="s">
        <v>53</v>
      </c>
      <c r="G147" s="30">
        <v>1</v>
      </c>
      <c r="H147" s="30"/>
      <c r="I147" s="30">
        <v>1</v>
      </c>
      <c r="J147" s="27" t="s">
        <v>136</v>
      </c>
      <c r="K147" s="15">
        <v>1</v>
      </c>
      <c r="L147" s="38" t="s">
        <v>32</v>
      </c>
      <c r="M147" s="15" t="s">
        <v>285</v>
      </c>
      <c r="N147" s="26" t="s">
        <v>286</v>
      </c>
      <c r="O147" s="15" t="s">
        <v>24</v>
      </c>
      <c r="P147" s="15" t="s">
        <v>24</v>
      </c>
      <c r="Q147" s="59" t="s">
        <v>52</v>
      </c>
      <c r="R147" s="15" t="s">
        <v>49</v>
      </c>
      <c r="S147" s="15">
        <v>1</v>
      </c>
    </row>
    <row r="148" spans="1:19" ht="32" x14ac:dyDescent="0.2">
      <c r="A148" s="74">
        <v>139</v>
      </c>
      <c r="B148" s="10" t="s">
        <v>25</v>
      </c>
      <c r="C148" s="15">
        <v>14</v>
      </c>
      <c r="D148" s="15" t="s">
        <v>132</v>
      </c>
      <c r="E148" s="15">
        <v>2022</v>
      </c>
      <c r="F148" s="27" t="s">
        <v>56</v>
      </c>
      <c r="G148" s="30">
        <v>1</v>
      </c>
      <c r="H148" s="30">
        <v>1</v>
      </c>
      <c r="I148" s="30"/>
      <c r="J148" s="27" t="s">
        <v>136</v>
      </c>
      <c r="K148" s="15">
        <v>1</v>
      </c>
      <c r="L148" s="38" t="s">
        <v>32</v>
      </c>
      <c r="M148" s="15" t="s">
        <v>285</v>
      </c>
      <c r="N148" s="26" t="s">
        <v>286</v>
      </c>
      <c r="O148" s="15" t="s">
        <v>24</v>
      </c>
      <c r="P148" s="15" t="s">
        <v>24</v>
      </c>
      <c r="Q148" s="59" t="s">
        <v>52</v>
      </c>
      <c r="R148" s="15" t="s">
        <v>49</v>
      </c>
      <c r="S148" s="15">
        <v>1</v>
      </c>
    </row>
    <row r="149" spans="1:19" ht="32" x14ac:dyDescent="0.2">
      <c r="A149" s="74">
        <v>140</v>
      </c>
      <c r="B149" s="10" t="s">
        <v>25</v>
      </c>
      <c r="C149" s="15">
        <v>14</v>
      </c>
      <c r="D149" s="15" t="s">
        <v>132</v>
      </c>
      <c r="E149" s="15">
        <v>2022</v>
      </c>
      <c r="F149" s="27" t="s">
        <v>68</v>
      </c>
      <c r="G149" s="30">
        <v>1</v>
      </c>
      <c r="H149" s="30"/>
      <c r="I149" s="30">
        <v>1</v>
      </c>
      <c r="J149" s="27" t="s">
        <v>136</v>
      </c>
      <c r="K149" s="15">
        <v>1</v>
      </c>
      <c r="L149" s="38" t="s">
        <v>32</v>
      </c>
      <c r="M149" s="15" t="s">
        <v>285</v>
      </c>
      <c r="N149" s="26" t="s">
        <v>286</v>
      </c>
      <c r="O149" s="15" t="s">
        <v>24</v>
      </c>
      <c r="P149" s="15" t="s">
        <v>24</v>
      </c>
      <c r="Q149" s="59" t="s">
        <v>52</v>
      </c>
      <c r="R149" s="15" t="s">
        <v>49</v>
      </c>
      <c r="S149" s="15">
        <v>1</v>
      </c>
    </row>
    <row r="150" spans="1:19" x14ac:dyDescent="0.2">
      <c r="A150" s="74">
        <v>141</v>
      </c>
      <c r="B150" s="10" t="s">
        <v>25</v>
      </c>
      <c r="C150" s="15">
        <v>15</v>
      </c>
      <c r="D150" s="15" t="s">
        <v>132</v>
      </c>
      <c r="E150" s="15">
        <v>2022</v>
      </c>
      <c r="F150" s="27" t="s">
        <v>222</v>
      </c>
      <c r="G150" s="30">
        <v>1</v>
      </c>
      <c r="H150" s="30"/>
      <c r="I150" s="30">
        <v>1</v>
      </c>
      <c r="J150" s="27" t="s">
        <v>70</v>
      </c>
      <c r="K150" s="15">
        <v>1</v>
      </c>
      <c r="L150" s="38" t="s">
        <v>32</v>
      </c>
      <c r="M150" s="15" t="s">
        <v>285</v>
      </c>
      <c r="N150" s="26" t="s">
        <v>286</v>
      </c>
      <c r="O150" s="15" t="s">
        <v>24</v>
      </c>
      <c r="P150" s="15" t="s">
        <v>24</v>
      </c>
      <c r="Q150" s="59" t="s">
        <v>52</v>
      </c>
      <c r="R150" s="15" t="s">
        <v>49</v>
      </c>
      <c r="S150" s="15">
        <v>1</v>
      </c>
    </row>
    <row r="151" spans="1:19" ht="32" x14ac:dyDescent="0.2">
      <c r="A151" s="74">
        <v>142</v>
      </c>
      <c r="B151" s="10" t="s">
        <v>25</v>
      </c>
      <c r="C151" s="15">
        <v>18</v>
      </c>
      <c r="D151" s="15" t="s">
        <v>132</v>
      </c>
      <c r="E151" s="15">
        <v>2022</v>
      </c>
      <c r="F151" s="27" t="s">
        <v>223</v>
      </c>
      <c r="G151" s="30">
        <v>1</v>
      </c>
      <c r="H151" s="30">
        <v>1</v>
      </c>
      <c r="I151" s="30"/>
      <c r="J151" s="27" t="s">
        <v>137</v>
      </c>
      <c r="K151" s="15">
        <v>1</v>
      </c>
      <c r="L151" s="38" t="s">
        <v>32</v>
      </c>
      <c r="M151" s="15" t="s">
        <v>285</v>
      </c>
      <c r="N151" s="26" t="s">
        <v>286</v>
      </c>
      <c r="O151" s="15" t="s">
        <v>24</v>
      </c>
      <c r="P151" s="15" t="s">
        <v>24</v>
      </c>
      <c r="Q151" s="59" t="s">
        <v>52</v>
      </c>
      <c r="R151" s="15" t="s">
        <v>49</v>
      </c>
      <c r="S151" s="15">
        <v>1</v>
      </c>
    </row>
    <row r="152" spans="1:19" x14ac:dyDescent="0.2">
      <c r="A152" s="74">
        <v>143</v>
      </c>
      <c r="B152" s="10" t="s">
        <v>25</v>
      </c>
      <c r="C152" s="15">
        <v>22</v>
      </c>
      <c r="D152" s="15" t="s">
        <v>132</v>
      </c>
      <c r="E152" s="15">
        <v>2022</v>
      </c>
      <c r="F152" s="27" t="s">
        <v>59</v>
      </c>
      <c r="G152" s="30">
        <v>1</v>
      </c>
      <c r="H152" s="30"/>
      <c r="I152" s="30">
        <v>1</v>
      </c>
      <c r="J152" s="27" t="s">
        <v>70</v>
      </c>
      <c r="K152" s="15">
        <v>1</v>
      </c>
      <c r="L152" s="38" t="s">
        <v>32</v>
      </c>
      <c r="M152" s="15" t="s">
        <v>285</v>
      </c>
      <c r="N152" s="26" t="s">
        <v>286</v>
      </c>
      <c r="O152" s="15" t="s">
        <v>24</v>
      </c>
      <c r="P152" s="15" t="s">
        <v>24</v>
      </c>
      <c r="Q152" s="59" t="s">
        <v>52</v>
      </c>
      <c r="R152" s="15" t="s">
        <v>49</v>
      </c>
      <c r="S152" s="15">
        <v>1</v>
      </c>
    </row>
    <row r="153" spans="1:19" x14ac:dyDescent="0.2">
      <c r="A153" s="74">
        <v>144</v>
      </c>
      <c r="B153" s="10" t="s">
        <v>25</v>
      </c>
      <c r="C153" s="15">
        <v>22</v>
      </c>
      <c r="D153" s="15" t="s">
        <v>132</v>
      </c>
      <c r="E153" s="15">
        <v>2022</v>
      </c>
      <c r="F153" s="27" t="s">
        <v>89</v>
      </c>
      <c r="G153" s="30">
        <v>1</v>
      </c>
      <c r="H153" s="30">
        <v>1</v>
      </c>
      <c r="I153" s="30"/>
      <c r="J153" s="27" t="s">
        <v>70</v>
      </c>
      <c r="K153" s="15">
        <v>1</v>
      </c>
      <c r="L153" s="38" t="s">
        <v>32</v>
      </c>
      <c r="M153" s="15" t="s">
        <v>285</v>
      </c>
      <c r="N153" s="26" t="s">
        <v>286</v>
      </c>
      <c r="O153" s="15" t="s">
        <v>24</v>
      </c>
      <c r="P153" s="15" t="s">
        <v>24</v>
      </c>
      <c r="Q153" s="59" t="s">
        <v>52</v>
      </c>
      <c r="R153" s="15" t="s">
        <v>49</v>
      </c>
      <c r="S153" s="15">
        <v>1</v>
      </c>
    </row>
    <row r="154" spans="1:19" x14ac:dyDescent="0.2">
      <c r="A154" s="74">
        <v>145</v>
      </c>
      <c r="B154" s="10" t="s">
        <v>25</v>
      </c>
      <c r="C154" s="15">
        <v>22</v>
      </c>
      <c r="D154" s="15" t="s">
        <v>132</v>
      </c>
      <c r="E154" s="15">
        <v>2022</v>
      </c>
      <c r="F154" s="27" t="s">
        <v>53</v>
      </c>
      <c r="G154" s="30">
        <v>1</v>
      </c>
      <c r="H154" s="30"/>
      <c r="I154" s="30">
        <v>1</v>
      </c>
      <c r="J154" s="27" t="s">
        <v>70</v>
      </c>
      <c r="K154" s="15">
        <v>1</v>
      </c>
      <c r="L154" s="38" t="s">
        <v>32</v>
      </c>
      <c r="M154" s="15" t="s">
        <v>285</v>
      </c>
      <c r="N154" s="26" t="s">
        <v>286</v>
      </c>
      <c r="O154" s="15" t="s">
        <v>24</v>
      </c>
      <c r="P154" s="15" t="s">
        <v>24</v>
      </c>
      <c r="Q154" s="59" t="s">
        <v>52</v>
      </c>
      <c r="R154" s="15" t="s">
        <v>49</v>
      </c>
      <c r="S154" s="15">
        <v>1</v>
      </c>
    </row>
    <row r="155" spans="1:19" x14ac:dyDescent="0.2">
      <c r="A155" s="74">
        <v>146</v>
      </c>
      <c r="B155" s="10" t="s">
        <v>25</v>
      </c>
      <c r="C155" s="15">
        <v>22</v>
      </c>
      <c r="D155" s="15" t="s">
        <v>132</v>
      </c>
      <c r="E155" s="15">
        <v>2022</v>
      </c>
      <c r="F155" s="27" t="s">
        <v>60</v>
      </c>
      <c r="G155" s="30">
        <v>1</v>
      </c>
      <c r="H155" s="30">
        <v>1</v>
      </c>
      <c r="I155" s="30"/>
      <c r="J155" s="27" t="s">
        <v>70</v>
      </c>
      <c r="K155" s="15">
        <v>1</v>
      </c>
      <c r="L155" s="38" t="s">
        <v>32</v>
      </c>
      <c r="M155" s="15" t="s">
        <v>285</v>
      </c>
      <c r="N155" s="26" t="s">
        <v>286</v>
      </c>
      <c r="O155" s="15" t="s">
        <v>24</v>
      </c>
      <c r="P155" s="15" t="s">
        <v>24</v>
      </c>
      <c r="Q155" s="59" t="s">
        <v>52</v>
      </c>
      <c r="R155" s="15" t="s">
        <v>49</v>
      </c>
      <c r="S155" s="15">
        <v>1</v>
      </c>
    </row>
    <row r="156" spans="1:19" x14ac:dyDescent="0.2">
      <c r="A156" s="74">
        <v>147</v>
      </c>
      <c r="B156" s="10" t="s">
        <v>25</v>
      </c>
      <c r="C156" s="15">
        <v>22</v>
      </c>
      <c r="D156" s="15" t="s">
        <v>132</v>
      </c>
      <c r="E156" s="15">
        <v>2022</v>
      </c>
      <c r="F156" s="27" t="s">
        <v>222</v>
      </c>
      <c r="G156" s="30">
        <v>1</v>
      </c>
      <c r="H156" s="30"/>
      <c r="I156" s="30">
        <v>1</v>
      </c>
      <c r="J156" s="27" t="s">
        <v>70</v>
      </c>
      <c r="K156" s="15">
        <v>1</v>
      </c>
      <c r="L156" s="38" t="s">
        <v>32</v>
      </c>
      <c r="M156" s="15" t="s">
        <v>285</v>
      </c>
      <c r="N156" s="26" t="s">
        <v>286</v>
      </c>
      <c r="O156" s="15" t="s">
        <v>24</v>
      </c>
      <c r="P156" s="15" t="s">
        <v>24</v>
      </c>
      <c r="Q156" s="59" t="s">
        <v>52</v>
      </c>
      <c r="R156" s="15" t="s">
        <v>49</v>
      </c>
      <c r="S156" s="15">
        <v>1</v>
      </c>
    </row>
    <row r="157" spans="1:19" x14ac:dyDescent="0.2">
      <c r="A157" s="74">
        <v>148</v>
      </c>
      <c r="B157" s="10" t="s">
        <v>25</v>
      </c>
      <c r="C157" s="15">
        <v>23</v>
      </c>
      <c r="D157" s="15" t="s">
        <v>132</v>
      </c>
      <c r="E157" s="15">
        <v>2022</v>
      </c>
      <c r="F157" s="27" t="s">
        <v>58</v>
      </c>
      <c r="G157" s="30">
        <v>1</v>
      </c>
      <c r="H157" s="30"/>
      <c r="I157" s="30">
        <v>1</v>
      </c>
      <c r="J157" s="27" t="s">
        <v>70</v>
      </c>
      <c r="K157" s="15">
        <v>1</v>
      </c>
      <c r="L157" s="38" t="s">
        <v>32</v>
      </c>
      <c r="M157" s="15" t="s">
        <v>285</v>
      </c>
      <c r="N157" s="26" t="s">
        <v>286</v>
      </c>
      <c r="O157" s="15" t="s">
        <v>24</v>
      </c>
      <c r="P157" s="15" t="s">
        <v>24</v>
      </c>
      <c r="Q157" s="59" t="s">
        <v>52</v>
      </c>
      <c r="R157" s="15" t="s">
        <v>49</v>
      </c>
      <c r="S157" s="15">
        <v>1</v>
      </c>
    </row>
    <row r="158" spans="1:19" x14ac:dyDescent="0.2">
      <c r="A158" s="74">
        <v>149</v>
      </c>
      <c r="B158" s="10" t="s">
        <v>25</v>
      </c>
      <c r="C158" s="15">
        <v>28</v>
      </c>
      <c r="D158" s="15" t="s">
        <v>132</v>
      </c>
      <c r="E158" s="15">
        <v>2022</v>
      </c>
      <c r="F158" s="27" t="s">
        <v>62</v>
      </c>
      <c r="G158" s="30">
        <v>1</v>
      </c>
      <c r="H158" s="30">
        <v>1</v>
      </c>
      <c r="I158" s="30"/>
      <c r="J158" s="27" t="s">
        <v>70</v>
      </c>
      <c r="K158" s="15">
        <v>1</v>
      </c>
      <c r="L158" s="38" t="s">
        <v>32</v>
      </c>
      <c r="M158" s="15" t="s">
        <v>285</v>
      </c>
      <c r="N158" s="26" t="s">
        <v>286</v>
      </c>
      <c r="O158" s="15" t="s">
        <v>24</v>
      </c>
      <c r="P158" s="15" t="s">
        <v>24</v>
      </c>
      <c r="Q158" s="59" t="s">
        <v>52</v>
      </c>
      <c r="R158" s="15" t="s">
        <v>49</v>
      </c>
      <c r="S158" s="15">
        <v>1</v>
      </c>
    </row>
    <row r="159" spans="1:19" x14ac:dyDescent="0.2">
      <c r="A159" s="74">
        <v>150</v>
      </c>
      <c r="B159" s="10" t="s">
        <v>25</v>
      </c>
      <c r="C159" s="15">
        <v>28</v>
      </c>
      <c r="D159" s="15" t="s">
        <v>132</v>
      </c>
      <c r="E159" s="15">
        <v>2022</v>
      </c>
      <c r="F159" s="27" t="s">
        <v>65</v>
      </c>
      <c r="G159" s="30">
        <v>1</v>
      </c>
      <c r="H159" s="30">
        <v>1</v>
      </c>
      <c r="I159" s="30"/>
      <c r="J159" s="27" t="s">
        <v>70</v>
      </c>
      <c r="K159" s="15">
        <v>1</v>
      </c>
      <c r="L159" s="38" t="s">
        <v>32</v>
      </c>
      <c r="M159" s="15" t="s">
        <v>285</v>
      </c>
      <c r="N159" s="26" t="s">
        <v>286</v>
      </c>
      <c r="O159" s="15" t="s">
        <v>24</v>
      </c>
      <c r="P159" s="15" t="s">
        <v>24</v>
      </c>
      <c r="Q159" s="59" t="s">
        <v>52</v>
      </c>
      <c r="R159" s="15" t="s">
        <v>49</v>
      </c>
      <c r="S159" s="15">
        <v>1</v>
      </c>
    </row>
    <row r="160" spans="1:19" x14ac:dyDescent="0.2">
      <c r="A160" s="74">
        <v>151</v>
      </c>
      <c r="B160" s="10" t="s">
        <v>25</v>
      </c>
      <c r="C160" s="15">
        <v>28</v>
      </c>
      <c r="D160" s="15" t="s">
        <v>132</v>
      </c>
      <c r="E160" s="15">
        <v>2022</v>
      </c>
      <c r="F160" s="27" t="s">
        <v>58</v>
      </c>
      <c r="G160" s="30">
        <v>1</v>
      </c>
      <c r="H160" s="30"/>
      <c r="I160" s="30">
        <v>1</v>
      </c>
      <c r="J160" s="27" t="s">
        <v>70</v>
      </c>
      <c r="K160" s="15">
        <v>1</v>
      </c>
      <c r="L160" s="38" t="s">
        <v>32</v>
      </c>
      <c r="M160" s="15" t="s">
        <v>285</v>
      </c>
      <c r="N160" s="26" t="s">
        <v>286</v>
      </c>
      <c r="O160" s="15" t="s">
        <v>24</v>
      </c>
      <c r="P160" s="15" t="s">
        <v>24</v>
      </c>
      <c r="Q160" s="59" t="s">
        <v>52</v>
      </c>
      <c r="R160" s="15" t="s">
        <v>49</v>
      </c>
      <c r="S160" s="15">
        <v>1</v>
      </c>
    </row>
    <row r="161" spans="1:19" x14ac:dyDescent="0.2">
      <c r="A161" s="74">
        <v>152</v>
      </c>
      <c r="B161" s="10" t="s">
        <v>25</v>
      </c>
      <c r="C161" s="15">
        <v>28</v>
      </c>
      <c r="D161" s="15" t="s">
        <v>132</v>
      </c>
      <c r="E161" s="15">
        <v>2022</v>
      </c>
      <c r="F161" s="27" t="s">
        <v>67</v>
      </c>
      <c r="G161" s="30">
        <v>1</v>
      </c>
      <c r="H161" s="30">
        <v>1</v>
      </c>
      <c r="I161" s="30"/>
      <c r="J161" s="27" t="s">
        <v>70</v>
      </c>
      <c r="K161" s="15">
        <v>1</v>
      </c>
      <c r="L161" s="38" t="s">
        <v>32</v>
      </c>
      <c r="M161" s="15" t="s">
        <v>285</v>
      </c>
      <c r="N161" s="26" t="s">
        <v>286</v>
      </c>
      <c r="O161" s="15" t="s">
        <v>24</v>
      </c>
      <c r="P161" s="15" t="s">
        <v>24</v>
      </c>
      <c r="Q161" s="59" t="s">
        <v>52</v>
      </c>
      <c r="R161" s="15" t="s">
        <v>49</v>
      </c>
      <c r="S161" s="15">
        <v>1</v>
      </c>
    </row>
    <row r="162" spans="1:19" x14ac:dyDescent="0.2">
      <c r="A162" s="74">
        <v>153</v>
      </c>
      <c r="B162" s="10" t="s">
        <v>25</v>
      </c>
      <c r="C162" s="15">
        <v>28</v>
      </c>
      <c r="D162" s="15" t="s">
        <v>132</v>
      </c>
      <c r="E162" s="15">
        <v>2022</v>
      </c>
      <c r="F162" s="27" t="s">
        <v>26</v>
      </c>
      <c r="G162" s="30">
        <v>1</v>
      </c>
      <c r="H162" s="30"/>
      <c r="I162" s="30">
        <v>1</v>
      </c>
      <c r="J162" s="27" t="s">
        <v>70</v>
      </c>
      <c r="K162" s="15">
        <v>1</v>
      </c>
      <c r="L162" s="38" t="s">
        <v>32</v>
      </c>
      <c r="M162" s="15" t="s">
        <v>285</v>
      </c>
      <c r="N162" s="26" t="s">
        <v>286</v>
      </c>
      <c r="O162" s="15" t="s">
        <v>24</v>
      </c>
      <c r="P162" s="15" t="s">
        <v>24</v>
      </c>
      <c r="Q162" s="59" t="s">
        <v>52</v>
      </c>
      <c r="R162" s="15" t="s">
        <v>49</v>
      </c>
      <c r="S162" s="15">
        <v>1</v>
      </c>
    </row>
    <row r="163" spans="1:19" x14ac:dyDescent="0.2">
      <c r="A163" s="74">
        <v>154</v>
      </c>
      <c r="B163" s="10" t="s">
        <v>25</v>
      </c>
      <c r="C163" s="15">
        <v>28</v>
      </c>
      <c r="D163" s="15" t="s">
        <v>132</v>
      </c>
      <c r="E163" s="15">
        <v>2022</v>
      </c>
      <c r="F163" s="27" t="s">
        <v>56</v>
      </c>
      <c r="G163" s="30">
        <v>1</v>
      </c>
      <c r="H163" s="30">
        <v>1</v>
      </c>
      <c r="I163" s="30"/>
      <c r="J163" s="27" t="s">
        <v>70</v>
      </c>
      <c r="K163" s="15">
        <v>1</v>
      </c>
      <c r="L163" s="38" t="s">
        <v>32</v>
      </c>
      <c r="M163" s="15" t="s">
        <v>285</v>
      </c>
      <c r="N163" s="26" t="s">
        <v>286</v>
      </c>
      <c r="O163" s="15" t="s">
        <v>24</v>
      </c>
      <c r="P163" s="15" t="s">
        <v>24</v>
      </c>
      <c r="Q163" s="59" t="s">
        <v>52</v>
      </c>
      <c r="R163" s="15" t="s">
        <v>49</v>
      </c>
      <c r="S163" s="15">
        <v>1</v>
      </c>
    </row>
    <row r="164" spans="1:19" x14ac:dyDescent="0.2">
      <c r="A164" s="74">
        <v>155</v>
      </c>
      <c r="B164" s="10" t="s">
        <v>25</v>
      </c>
      <c r="C164" s="15">
        <v>29</v>
      </c>
      <c r="D164" s="15" t="s">
        <v>132</v>
      </c>
      <c r="E164" s="15">
        <v>2022</v>
      </c>
      <c r="F164" s="27" t="s">
        <v>62</v>
      </c>
      <c r="G164" s="30">
        <v>2</v>
      </c>
      <c r="H164" s="30">
        <v>2</v>
      </c>
      <c r="I164" s="30"/>
      <c r="J164" s="27" t="s">
        <v>138</v>
      </c>
      <c r="K164" s="15">
        <v>1</v>
      </c>
      <c r="L164" s="38" t="s">
        <v>32</v>
      </c>
      <c r="M164" s="15" t="s">
        <v>285</v>
      </c>
      <c r="N164" s="26" t="s">
        <v>286</v>
      </c>
      <c r="O164" s="15" t="s">
        <v>24</v>
      </c>
      <c r="P164" s="15" t="s">
        <v>24</v>
      </c>
      <c r="Q164" s="59" t="s">
        <v>52</v>
      </c>
      <c r="R164" s="15" t="s">
        <v>49</v>
      </c>
      <c r="S164" s="15">
        <v>1</v>
      </c>
    </row>
    <row r="165" spans="1:19" ht="32" x14ac:dyDescent="0.2">
      <c r="A165" s="74">
        <v>156</v>
      </c>
      <c r="B165" s="10" t="s">
        <v>25</v>
      </c>
      <c r="C165" s="15">
        <v>30</v>
      </c>
      <c r="D165" s="15" t="s">
        <v>132</v>
      </c>
      <c r="E165" s="15">
        <v>2022</v>
      </c>
      <c r="F165" s="27" t="s">
        <v>62</v>
      </c>
      <c r="G165" s="30">
        <v>2</v>
      </c>
      <c r="H165" s="30">
        <v>2</v>
      </c>
      <c r="I165" s="30"/>
      <c r="J165" s="27" t="s">
        <v>139</v>
      </c>
      <c r="K165" s="15">
        <v>1</v>
      </c>
      <c r="L165" s="38" t="s">
        <v>32</v>
      </c>
      <c r="M165" s="15" t="s">
        <v>285</v>
      </c>
      <c r="N165" s="26" t="s">
        <v>286</v>
      </c>
      <c r="O165" s="15" t="s">
        <v>24</v>
      </c>
      <c r="P165" s="15" t="s">
        <v>24</v>
      </c>
      <c r="Q165" s="59" t="s">
        <v>52</v>
      </c>
      <c r="R165" s="15" t="s">
        <v>49</v>
      </c>
      <c r="S165" s="15">
        <v>1</v>
      </c>
    </row>
    <row r="166" spans="1:19" ht="32" x14ac:dyDescent="0.2">
      <c r="A166" s="74">
        <v>157</v>
      </c>
      <c r="B166" s="10" t="s">
        <v>25</v>
      </c>
      <c r="C166" s="15">
        <v>19</v>
      </c>
      <c r="D166" s="15" t="s">
        <v>143</v>
      </c>
      <c r="E166" s="15">
        <v>2022</v>
      </c>
      <c r="F166" s="27" t="s">
        <v>24</v>
      </c>
      <c r="G166" s="30">
        <v>20</v>
      </c>
      <c r="H166" s="30">
        <v>12</v>
      </c>
      <c r="I166" s="30">
        <v>8</v>
      </c>
      <c r="J166" s="27" t="s">
        <v>139</v>
      </c>
      <c r="K166" s="15">
        <v>1</v>
      </c>
      <c r="L166" s="38" t="s">
        <v>32</v>
      </c>
      <c r="M166" s="15" t="s">
        <v>285</v>
      </c>
      <c r="N166" s="26" t="s">
        <v>286</v>
      </c>
      <c r="O166" s="15" t="s">
        <v>24</v>
      </c>
      <c r="P166" s="15" t="s">
        <v>24</v>
      </c>
      <c r="Q166" s="59" t="s">
        <v>48</v>
      </c>
      <c r="R166" s="15" t="s">
        <v>144</v>
      </c>
      <c r="S166" s="15">
        <v>1</v>
      </c>
    </row>
    <row r="167" spans="1:19" x14ac:dyDescent="0.2">
      <c r="A167" s="74">
        <v>158</v>
      </c>
      <c r="B167" s="10" t="s">
        <v>25</v>
      </c>
      <c r="C167" s="15">
        <v>20</v>
      </c>
      <c r="D167" s="15" t="s">
        <v>143</v>
      </c>
      <c r="E167" s="15">
        <v>2022</v>
      </c>
      <c r="F167" s="27" t="s">
        <v>53</v>
      </c>
      <c r="G167" s="30">
        <v>1</v>
      </c>
      <c r="H167" s="30"/>
      <c r="I167" s="30">
        <v>1</v>
      </c>
      <c r="J167" s="27" t="s">
        <v>145</v>
      </c>
      <c r="K167" s="15">
        <v>1</v>
      </c>
      <c r="L167" s="38" t="s">
        <v>32</v>
      </c>
      <c r="M167" s="15" t="s">
        <v>285</v>
      </c>
      <c r="N167" s="26" t="s">
        <v>286</v>
      </c>
      <c r="O167" s="15" t="s">
        <v>24</v>
      </c>
      <c r="P167" s="15" t="s">
        <v>24</v>
      </c>
      <c r="Q167" s="59" t="s">
        <v>52</v>
      </c>
      <c r="R167" s="15" t="s">
        <v>49</v>
      </c>
      <c r="S167" s="15">
        <v>1</v>
      </c>
    </row>
    <row r="168" spans="1:19" x14ac:dyDescent="0.2">
      <c r="A168" s="74">
        <v>159</v>
      </c>
      <c r="B168" s="10" t="s">
        <v>25</v>
      </c>
      <c r="C168" s="15">
        <v>20</v>
      </c>
      <c r="D168" s="15" t="s">
        <v>143</v>
      </c>
      <c r="E168" s="15">
        <v>2022</v>
      </c>
      <c r="F168" s="27" t="s">
        <v>65</v>
      </c>
      <c r="G168" s="30">
        <v>1</v>
      </c>
      <c r="H168" s="30">
        <v>1</v>
      </c>
      <c r="I168" s="30"/>
      <c r="J168" s="27" t="s">
        <v>145</v>
      </c>
      <c r="K168" s="15">
        <v>1</v>
      </c>
      <c r="L168" s="38" t="s">
        <v>32</v>
      </c>
      <c r="M168" s="15" t="s">
        <v>285</v>
      </c>
      <c r="N168" s="26" t="s">
        <v>286</v>
      </c>
      <c r="O168" s="15" t="s">
        <v>24</v>
      </c>
      <c r="P168" s="15" t="s">
        <v>24</v>
      </c>
      <c r="Q168" s="59" t="s">
        <v>52</v>
      </c>
      <c r="R168" s="15" t="s">
        <v>49</v>
      </c>
      <c r="S168" s="15">
        <v>1</v>
      </c>
    </row>
    <row r="169" spans="1:19" x14ac:dyDescent="0.2">
      <c r="A169" s="74">
        <v>160</v>
      </c>
      <c r="B169" s="10" t="s">
        <v>25</v>
      </c>
      <c r="C169" s="15">
        <v>20</v>
      </c>
      <c r="D169" s="15" t="s">
        <v>143</v>
      </c>
      <c r="E169" s="15">
        <v>2022</v>
      </c>
      <c r="F169" s="27" t="s">
        <v>224</v>
      </c>
      <c r="G169" s="30">
        <v>1</v>
      </c>
      <c r="H169" s="30"/>
      <c r="I169" s="30">
        <v>1</v>
      </c>
      <c r="J169" s="27" t="s">
        <v>145</v>
      </c>
      <c r="K169" s="15">
        <v>1</v>
      </c>
      <c r="L169" s="38" t="s">
        <v>32</v>
      </c>
      <c r="M169" s="15" t="s">
        <v>285</v>
      </c>
      <c r="N169" s="26" t="s">
        <v>286</v>
      </c>
      <c r="O169" s="15" t="s">
        <v>24</v>
      </c>
      <c r="P169" s="15" t="s">
        <v>24</v>
      </c>
      <c r="Q169" s="59" t="s">
        <v>52</v>
      </c>
      <c r="R169" s="15" t="s">
        <v>49</v>
      </c>
      <c r="S169" s="15">
        <v>1</v>
      </c>
    </row>
    <row r="170" spans="1:19" x14ac:dyDescent="0.2">
      <c r="A170" s="74">
        <v>161</v>
      </c>
      <c r="B170" s="10" t="s">
        <v>25</v>
      </c>
      <c r="C170" s="15">
        <v>21</v>
      </c>
      <c r="D170" s="15" t="s">
        <v>143</v>
      </c>
      <c r="E170" s="15">
        <v>2022</v>
      </c>
      <c r="F170" s="27" t="s">
        <v>68</v>
      </c>
      <c r="G170" s="30">
        <v>1</v>
      </c>
      <c r="H170" s="30">
        <v>1</v>
      </c>
      <c r="I170" s="30"/>
      <c r="J170" s="27" t="s">
        <v>145</v>
      </c>
      <c r="K170" s="15">
        <v>1</v>
      </c>
      <c r="L170" s="38" t="s">
        <v>32</v>
      </c>
      <c r="M170" s="15" t="s">
        <v>285</v>
      </c>
      <c r="N170" s="26" t="s">
        <v>286</v>
      </c>
      <c r="O170" s="15" t="s">
        <v>24</v>
      </c>
      <c r="P170" s="15" t="s">
        <v>24</v>
      </c>
      <c r="Q170" s="59" t="s">
        <v>52</v>
      </c>
      <c r="R170" s="15" t="s">
        <v>49</v>
      </c>
      <c r="S170" s="15">
        <v>1</v>
      </c>
    </row>
    <row r="171" spans="1:19" x14ac:dyDescent="0.2">
      <c r="A171" s="74">
        <v>162</v>
      </c>
      <c r="B171" s="10" t="s">
        <v>25</v>
      </c>
      <c r="C171" s="15">
        <v>26</v>
      </c>
      <c r="D171" s="15" t="s">
        <v>143</v>
      </c>
      <c r="E171" s="15">
        <v>2022</v>
      </c>
      <c r="F171" s="27" t="s">
        <v>146</v>
      </c>
      <c r="G171" s="30">
        <v>19</v>
      </c>
      <c r="H171" s="30">
        <v>16</v>
      </c>
      <c r="I171" s="30">
        <v>3</v>
      </c>
      <c r="J171" s="27" t="s">
        <v>147</v>
      </c>
      <c r="K171" s="15">
        <v>1</v>
      </c>
      <c r="L171" s="38" t="s">
        <v>32</v>
      </c>
      <c r="M171" s="15" t="s">
        <v>285</v>
      </c>
      <c r="N171" s="26" t="s">
        <v>286</v>
      </c>
      <c r="O171" s="15" t="s">
        <v>24</v>
      </c>
      <c r="P171" s="15" t="s">
        <v>24</v>
      </c>
      <c r="Q171" s="59" t="s">
        <v>48</v>
      </c>
      <c r="R171" s="15" t="s">
        <v>144</v>
      </c>
      <c r="S171" s="15">
        <v>1</v>
      </c>
    </row>
    <row r="172" spans="1:19" x14ac:dyDescent="0.2">
      <c r="A172" s="74">
        <v>163</v>
      </c>
      <c r="B172" s="10" t="s">
        <v>25</v>
      </c>
      <c r="C172" s="15">
        <v>28</v>
      </c>
      <c r="D172" s="15" t="s">
        <v>143</v>
      </c>
      <c r="E172" s="15">
        <v>2022</v>
      </c>
      <c r="F172" s="27" t="s">
        <v>24</v>
      </c>
      <c r="G172" s="30">
        <v>28</v>
      </c>
      <c r="H172" s="30">
        <v>21</v>
      </c>
      <c r="I172" s="30">
        <v>7</v>
      </c>
      <c r="J172" s="27" t="s">
        <v>147</v>
      </c>
      <c r="K172" s="15">
        <v>1</v>
      </c>
      <c r="L172" s="38" t="s">
        <v>32</v>
      </c>
      <c r="M172" s="15" t="s">
        <v>285</v>
      </c>
      <c r="N172" s="26" t="s">
        <v>286</v>
      </c>
      <c r="O172" s="15" t="s">
        <v>24</v>
      </c>
      <c r="P172" s="15" t="s">
        <v>24</v>
      </c>
      <c r="Q172" s="59" t="s">
        <v>48</v>
      </c>
      <c r="R172" s="15" t="s">
        <v>144</v>
      </c>
      <c r="S172" s="15">
        <v>1</v>
      </c>
    </row>
    <row r="173" spans="1:19" ht="32" x14ac:dyDescent="0.2">
      <c r="A173" s="74">
        <v>164</v>
      </c>
      <c r="B173" s="10" t="s">
        <v>25</v>
      </c>
      <c r="C173" s="15">
        <v>28</v>
      </c>
      <c r="D173" s="15" t="s">
        <v>143</v>
      </c>
      <c r="E173" s="15">
        <v>2022</v>
      </c>
      <c r="F173" s="27" t="s">
        <v>209</v>
      </c>
      <c r="G173" s="30">
        <v>1</v>
      </c>
      <c r="H173" s="30">
        <v>1</v>
      </c>
      <c r="I173" s="30"/>
      <c r="J173" s="27" t="s">
        <v>139</v>
      </c>
      <c r="K173" s="15">
        <v>1</v>
      </c>
      <c r="L173" s="38" t="s">
        <v>32</v>
      </c>
      <c r="M173" s="15" t="s">
        <v>285</v>
      </c>
      <c r="N173" s="26" t="s">
        <v>286</v>
      </c>
      <c r="O173" s="15" t="s">
        <v>24</v>
      </c>
      <c r="P173" s="15" t="s">
        <v>24</v>
      </c>
      <c r="Q173" s="59" t="s">
        <v>52</v>
      </c>
      <c r="R173" s="15" t="s">
        <v>49</v>
      </c>
      <c r="S173" s="15">
        <v>1</v>
      </c>
    </row>
    <row r="174" spans="1:19" ht="32" x14ac:dyDescent="0.2">
      <c r="A174" s="74">
        <v>165</v>
      </c>
      <c r="B174" s="10" t="s">
        <v>25</v>
      </c>
      <c r="C174" s="15">
        <v>28</v>
      </c>
      <c r="D174" s="15" t="s">
        <v>143</v>
      </c>
      <c r="E174" s="15">
        <v>2022</v>
      </c>
      <c r="F174" s="27" t="s">
        <v>91</v>
      </c>
      <c r="G174" s="30">
        <v>2</v>
      </c>
      <c r="H174" s="30">
        <v>1</v>
      </c>
      <c r="I174" s="30">
        <v>1</v>
      </c>
      <c r="J174" s="27" t="s">
        <v>139</v>
      </c>
      <c r="K174" s="15">
        <v>1</v>
      </c>
      <c r="L174" s="38" t="s">
        <v>32</v>
      </c>
      <c r="M174" s="15" t="s">
        <v>285</v>
      </c>
      <c r="N174" s="26" t="s">
        <v>286</v>
      </c>
      <c r="O174" s="15" t="s">
        <v>24</v>
      </c>
      <c r="P174" s="15" t="s">
        <v>24</v>
      </c>
      <c r="Q174" s="59" t="s">
        <v>52</v>
      </c>
      <c r="R174" s="15" t="s">
        <v>49</v>
      </c>
      <c r="S174" s="15">
        <v>1</v>
      </c>
    </row>
    <row r="175" spans="1:19" ht="32" x14ac:dyDescent="0.2">
      <c r="A175" s="74">
        <v>166</v>
      </c>
      <c r="B175" s="10" t="s">
        <v>25</v>
      </c>
      <c r="C175" s="15">
        <v>28</v>
      </c>
      <c r="D175" s="15" t="s">
        <v>143</v>
      </c>
      <c r="E175" s="15">
        <v>2022</v>
      </c>
      <c r="F175" s="27" t="s">
        <v>83</v>
      </c>
      <c r="G175" s="30">
        <v>2</v>
      </c>
      <c r="H175" s="30">
        <v>1</v>
      </c>
      <c r="I175" s="30">
        <v>1</v>
      </c>
      <c r="J175" s="27" t="s">
        <v>139</v>
      </c>
      <c r="K175" s="15">
        <v>1</v>
      </c>
      <c r="L175" s="38" t="s">
        <v>32</v>
      </c>
      <c r="M175" s="15" t="s">
        <v>285</v>
      </c>
      <c r="N175" s="26" t="s">
        <v>286</v>
      </c>
      <c r="O175" s="15" t="s">
        <v>24</v>
      </c>
      <c r="P175" s="15" t="s">
        <v>24</v>
      </c>
      <c r="Q175" s="59" t="s">
        <v>52</v>
      </c>
      <c r="R175" s="15" t="s">
        <v>49</v>
      </c>
      <c r="S175" s="15">
        <v>1</v>
      </c>
    </row>
    <row r="176" spans="1:19" ht="32" x14ac:dyDescent="0.2">
      <c r="A176" s="74">
        <v>167</v>
      </c>
      <c r="B176" s="10" t="s">
        <v>25</v>
      </c>
      <c r="C176" s="15">
        <v>28</v>
      </c>
      <c r="D176" s="15" t="s">
        <v>143</v>
      </c>
      <c r="E176" s="15">
        <v>2022</v>
      </c>
      <c r="F176" s="27" t="s">
        <v>225</v>
      </c>
      <c r="G176" s="30">
        <v>1</v>
      </c>
      <c r="H176" s="30"/>
      <c r="I176" s="30">
        <v>1</v>
      </c>
      <c r="J176" s="27" t="s">
        <v>139</v>
      </c>
      <c r="K176" s="15">
        <v>1</v>
      </c>
      <c r="L176" s="38" t="s">
        <v>32</v>
      </c>
      <c r="M176" s="15" t="s">
        <v>285</v>
      </c>
      <c r="N176" s="26" t="s">
        <v>286</v>
      </c>
      <c r="O176" s="15" t="s">
        <v>24</v>
      </c>
      <c r="P176" s="15" t="s">
        <v>24</v>
      </c>
      <c r="Q176" s="59" t="s">
        <v>52</v>
      </c>
      <c r="R176" s="15" t="s">
        <v>49</v>
      </c>
      <c r="S176" s="15">
        <v>1</v>
      </c>
    </row>
    <row r="177" spans="1:19" ht="32" x14ac:dyDescent="0.2">
      <c r="A177" s="74">
        <v>168</v>
      </c>
      <c r="B177" s="10" t="s">
        <v>25</v>
      </c>
      <c r="C177" s="15">
        <v>28</v>
      </c>
      <c r="D177" s="15" t="s">
        <v>143</v>
      </c>
      <c r="E177" s="15">
        <v>2022</v>
      </c>
      <c r="F177" s="27" t="s">
        <v>56</v>
      </c>
      <c r="G177" s="30">
        <v>3</v>
      </c>
      <c r="H177" s="30">
        <v>3</v>
      </c>
      <c r="I177" s="30"/>
      <c r="J177" s="27" t="s">
        <v>139</v>
      </c>
      <c r="K177" s="15">
        <v>1</v>
      </c>
      <c r="L177" s="38" t="s">
        <v>32</v>
      </c>
      <c r="M177" s="15" t="s">
        <v>285</v>
      </c>
      <c r="N177" s="26" t="s">
        <v>286</v>
      </c>
      <c r="O177" s="15" t="s">
        <v>24</v>
      </c>
      <c r="P177" s="15" t="s">
        <v>24</v>
      </c>
      <c r="Q177" s="59" t="s">
        <v>52</v>
      </c>
      <c r="R177" s="15" t="s">
        <v>49</v>
      </c>
      <c r="S177" s="15">
        <v>1</v>
      </c>
    </row>
    <row r="178" spans="1:19" ht="32" x14ac:dyDescent="0.2">
      <c r="A178" s="74">
        <v>169</v>
      </c>
      <c r="B178" s="10" t="s">
        <v>25</v>
      </c>
      <c r="C178" s="15">
        <v>28</v>
      </c>
      <c r="D178" s="15" t="s">
        <v>143</v>
      </c>
      <c r="E178" s="15">
        <v>2022</v>
      </c>
      <c r="F178" s="27" t="s">
        <v>148</v>
      </c>
      <c r="G178" s="30">
        <v>2</v>
      </c>
      <c r="H178" s="30">
        <v>1</v>
      </c>
      <c r="I178" s="30">
        <v>1</v>
      </c>
      <c r="J178" s="27" t="s">
        <v>139</v>
      </c>
      <c r="K178" s="15">
        <v>1</v>
      </c>
      <c r="L178" s="38" t="s">
        <v>32</v>
      </c>
      <c r="M178" s="15" t="s">
        <v>285</v>
      </c>
      <c r="N178" s="26" t="s">
        <v>286</v>
      </c>
      <c r="O178" s="15" t="s">
        <v>24</v>
      </c>
      <c r="P178" s="15" t="s">
        <v>24</v>
      </c>
      <c r="Q178" s="59" t="s">
        <v>52</v>
      </c>
      <c r="R178" s="15" t="s">
        <v>49</v>
      </c>
      <c r="S178" s="15">
        <v>1</v>
      </c>
    </row>
    <row r="179" spans="1:19" ht="32" x14ac:dyDescent="0.2">
      <c r="A179" s="74">
        <v>170</v>
      </c>
      <c r="B179" s="10" t="s">
        <v>25</v>
      </c>
      <c r="C179" s="15">
        <v>28</v>
      </c>
      <c r="D179" s="15" t="s">
        <v>143</v>
      </c>
      <c r="E179" s="15">
        <v>2022</v>
      </c>
      <c r="F179" s="27" t="s">
        <v>81</v>
      </c>
      <c r="G179" s="30">
        <v>1</v>
      </c>
      <c r="H179" s="30"/>
      <c r="I179" s="30">
        <v>1</v>
      </c>
      <c r="J179" s="27" t="s">
        <v>139</v>
      </c>
      <c r="K179" s="15">
        <v>1</v>
      </c>
      <c r="L179" s="38" t="s">
        <v>32</v>
      </c>
      <c r="M179" s="15" t="s">
        <v>285</v>
      </c>
      <c r="N179" s="26" t="s">
        <v>286</v>
      </c>
      <c r="O179" s="15" t="s">
        <v>24</v>
      </c>
      <c r="P179" s="15" t="s">
        <v>24</v>
      </c>
      <c r="Q179" s="59" t="s">
        <v>52</v>
      </c>
      <c r="R179" s="15" t="s">
        <v>49</v>
      </c>
      <c r="S179" s="15">
        <v>1</v>
      </c>
    </row>
    <row r="180" spans="1:19" ht="32" x14ac:dyDescent="0.2">
      <c r="A180" s="74">
        <v>171</v>
      </c>
      <c r="B180" s="10" t="s">
        <v>25</v>
      </c>
      <c r="C180" s="15">
        <v>28</v>
      </c>
      <c r="D180" s="15" t="s">
        <v>143</v>
      </c>
      <c r="E180" s="15">
        <v>2022</v>
      </c>
      <c r="F180" s="27" t="s">
        <v>210</v>
      </c>
      <c r="G180" s="30">
        <v>1</v>
      </c>
      <c r="H180" s="30">
        <v>0</v>
      </c>
      <c r="I180" s="30">
        <v>1</v>
      </c>
      <c r="J180" s="27" t="s">
        <v>139</v>
      </c>
      <c r="K180" s="15">
        <v>1</v>
      </c>
      <c r="L180" s="38" t="s">
        <v>32</v>
      </c>
      <c r="M180" s="15" t="s">
        <v>285</v>
      </c>
      <c r="N180" s="26" t="s">
        <v>286</v>
      </c>
      <c r="O180" s="15" t="s">
        <v>24</v>
      </c>
      <c r="P180" s="15" t="s">
        <v>24</v>
      </c>
      <c r="Q180" s="59" t="s">
        <v>52</v>
      </c>
      <c r="R180" s="15" t="s">
        <v>49</v>
      </c>
      <c r="S180" s="15">
        <v>1</v>
      </c>
    </row>
    <row r="181" spans="1:19" ht="32" x14ac:dyDescent="0.2">
      <c r="A181" s="74">
        <v>172</v>
      </c>
      <c r="B181" s="10" t="s">
        <v>25</v>
      </c>
      <c r="C181" s="15">
        <v>29</v>
      </c>
      <c r="D181" s="15" t="s">
        <v>143</v>
      </c>
      <c r="E181" s="15">
        <v>2022</v>
      </c>
      <c r="F181" s="27" t="s">
        <v>226</v>
      </c>
      <c r="G181" s="30">
        <v>3</v>
      </c>
      <c r="H181" s="30">
        <v>2</v>
      </c>
      <c r="I181" s="30">
        <v>1</v>
      </c>
      <c r="J181" s="27" t="s">
        <v>139</v>
      </c>
      <c r="K181" s="15">
        <v>1</v>
      </c>
      <c r="L181" s="38" t="s">
        <v>32</v>
      </c>
      <c r="M181" s="15" t="s">
        <v>285</v>
      </c>
      <c r="N181" s="26" t="s">
        <v>286</v>
      </c>
      <c r="O181" s="15" t="s">
        <v>24</v>
      </c>
      <c r="P181" s="15" t="s">
        <v>24</v>
      </c>
      <c r="Q181" s="59" t="s">
        <v>48</v>
      </c>
      <c r="R181" s="15" t="s">
        <v>49</v>
      </c>
      <c r="S181" s="15">
        <v>1</v>
      </c>
    </row>
    <row r="182" spans="1:19" x14ac:dyDescent="0.2">
      <c r="A182" s="74">
        <v>173</v>
      </c>
      <c r="B182" s="10" t="s">
        <v>25</v>
      </c>
      <c r="C182" s="15">
        <v>4</v>
      </c>
      <c r="D182" s="15" t="s">
        <v>227</v>
      </c>
      <c r="E182" s="15">
        <v>2022</v>
      </c>
      <c r="F182" s="27" t="s">
        <v>54</v>
      </c>
      <c r="G182" s="30">
        <v>18</v>
      </c>
      <c r="H182" s="30">
        <v>10</v>
      </c>
      <c r="I182" s="30">
        <v>8</v>
      </c>
      <c r="J182" s="27" t="s">
        <v>147</v>
      </c>
      <c r="K182" s="15">
        <v>1</v>
      </c>
      <c r="L182" s="38" t="s">
        <v>228</v>
      </c>
      <c r="M182" s="15" t="s">
        <v>285</v>
      </c>
      <c r="N182" s="26" t="s">
        <v>286</v>
      </c>
      <c r="O182" s="59" t="s">
        <v>24</v>
      </c>
      <c r="P182" s="15" t="s">
        <v>24</v>
      </c>
      <c r="Q182" s="59" t="s">
        <v>48</v>
      </c>
      <c r="R182" s="15" t="s">
        <v>144</v>
      </c>
      <c r="S182" s="15">
        <v>1</v>
      </c>
    </row>
    <row r="183" spans="1:19" x14ac:dyDescent="0.2">
      <c r="A183" s="74">
        <v>174</v>
      </c>
      <c r="B183" s="10" t="s">
        <v>25</v>
      </c>
      <c r="C183" s="15">
        <v>11</v>
      </c>
      <c r="D183" s="15" t="s">
        <v>227</v>
      </c>
      <c r="E183" s="15">
        <v>2022</v>
      </c>
      <c r="F183" s="27" t="s">
        <v>133</v>
      </c>
      <c r="G183" s="30">
        <v>18</v>
      </c>
      <c r="H183" s="30">
        <v>8</v>
      </c>
      <c r="I183" s="30">
        <v>10</v>
      </c>
      <c r="J183" s="27" t="s">
        <v>147</v>
      </c>
      <c r="K183" s="15">
        <v>1</v>
      </c>
      <c r="L183" s="38" t="s">
        <v>228</v>
      </c>
      <c r="M183" s="15" t="s">
        <v>285</v>
      </c>
      <c r="N183" s="26" t="s">
        <v>286</v>
      </c>
      <c r="O183" s="59" t="s">
        <v>24</v>
      </c>
      <c r="P183" s="15" t="s">
        <v>24</v>
      </c>
      <c r="Q183" s="59" t="s">
        <v>48</v>
      </c>
      <c r="R183" s="15" t="s">
        <v>144</v>
      </c>
      <c r="S183" s="15">
        <v>1</v>
      </c>
    </row>
    <row r="184" spans="1:19" x14ac:dyDescent="0.2">
      <c r="A184" s="74">
        <v>175</v>
      </c>
      <c r="B184" s="10" t="s">
        <v>25</v>
      </c>
      <c r="C184" s="15">
        <v>12</v>
      </c>
      <c r="D184" s="15" t="s">
        <v>227</v>
      </c>
      <c r="E184" s="15">
        <v>2022</v>
      </c>
      <c r="F184" s="27" t="s">
        <v>226</v>
      </c>
      <c r="G184" s="30">
        <v>2</v>
      </c>
      <c r="H184" s="30">
        <v>2</v>
      </c>
      <c r="I184" s="30"/>
      <c r="J184" s="27" t="s">
        <v>229</v>
      </c>
      <c r="K184" s="15">
        <v>1</v>
      </c>
      <c r="L184" s="38" t="s">
        <v>32</v>
      </c>
      <c r="M184" s="15" t="s">
        <v>285</v>
      </c>
      <c r="N184" s="26" t="s">
        <v>286</v>
      </c>
      <c r="O184" s="15" t="s">
        <v>24</v>
      </c>
      <c r="P184" s="15" t="s">
        <v>24</v>
      </c>
      <c r="Q184" s="59" t="s">
        <v>48</v>
      </c>
      <c r="R184" s="15" t="s">
        <v>49</v>
      </c>
      <c r="S184" s="15">
        <v>1</v>
      </c>
    </row>
    <row r="185" spans="1:19" x14ac:dyDescent="0.2">
      <c r="A185" s="74">
        <v>176</v>
      </c>
      <c r="B185" s="10" t="s">
        <v>25</v>
      </c>
      <c r="C185" s="15">
        <v>17</v>
      </c>
      <c r="D185" s="15" t="s">
        <v>227</v>
      </c>
      <c r="E185" s="15">
        <v>2022</v>
      </c>
      <c r="F185" s="27" t="s">
        <v>230</v>
      </c>
      <c r="G185" s="30">
        <v>27</v>
      </c>
      <c r="H185" s="30">
        <v>19</v>
      </c>
      <c r="I185" s="30">
        <v>8</v>
      </c>
      <c r="J185" s="27" t="s">
        <v>231</v>
      </c>
      <c r="K185" s="15">
        <v>1</v>
      </c>
      <c r="L185" s="38" t="s">
        <v>32</v>
      </c>
      <c r="M185" s="15" t="s">
        <v>285</v>
      </c>
      <c r="N185" s="26" t="s">
        <v>286</v>
      </c>
      <c r="O185" s="15" t="s">
        <v>24</v>
      </c>
      <c r="P185" s="15" t="s">
        <v>24</v>
      </c>
      <c r="Q185" s="59" t="s">
        <v>48</v>
      </c>
      <c r="R185" s="15" t="s">
        <v>144</v>
      </c>
      <c r="S185" s="15">
        <v>5</v>
      </c>
    </row>
    <row r="186" spans="1:19" x14ac:dyDescent="0.2">
      <c r="A186" s="74">
        <v>177</v>
      </c>
      <c r="B186" s="10" t="s">
        <v>25</v>
      </c>
      <c r="C186" s="15">
        <v>17</v>
      </c>
      <c r="D186" s="15" t="s">
        <v>227</v>
      </c>
      <c r="E186" s="15">
        <v>2022</v>
      </c>
      <c r="F186" s="27" t="s">
        <v>232</v>
      </c>
      <c r="G186" s="30">
        <v>21</v>
      </c>
      <c r="H186" s="30">
        <v>14</v>
      </c>
      <c r="I186" s="30">
        <v>7</v>
      </c>
      <c r="J186" s="27" t="s">
        <v>231</v>
      </c>
      <c r="K186" s="15">
        <v>1</v>
      </c>
      <c r="L186" s="38" t="s">
        <v>32</v>
      </c>
      <c r="M186" s="15" t="s">
        <v>285</v>
      </c>
      <c r="N186" s="26" t="s">
        <v>286</v>
      </c>
      <c r="O186" s="15" t="s">
        <v>24</v>
      </c>
      <c r="P186" s="15" t="s">
        <v>24</v>
      </c>
      <c r="Q186" s="59" t="s">
        <v>48</v>
      </c>
      <c r="R186" s="15" t="s">
        <v>144</v>
      </c>
      <c r="S186" s="15">
        <v>3</v>
      </c>
    </row>
    <row r="187" spans="1:19" x14ac:dyDescent="0.2">
      <c r="A187" s="74">
        <v>178</v>
      </c>
      <c r="B187" s="10" t="s">
        <v>25</v>
      </c>
      <c r="C187" s="15">
        <v>18</v>
      </c>
      <c r="D187" s="15" t="s">
        <v>227</v>
      </c>
      <c r="E187" s="15">
        <v>2022</v>
      </c>
      <c r="F187" s="27" t="s">
        <v>233</v>
      </c>
      <c r="G187" s="30">
        <v>30</v>
      </c>
      <c r="H187" s="30">
        <v>18</v>
      </c>
      <c r="I187" s="30">
        <v>12</v>
      </c>
      <c r="J187" s="27" t="s">
        <v>231</v>
      </c>
      <c r="K187" s="15">
        <v>1</v>
      </c>
      <c r="L187" s="38" t="s">
        <v>32</v>
      </c>
      <c r="M187" s="15" t="s">
        <v>285</v>
      </c>
      <c r="N187" s="26" t="s">
        <v>286</v>
      </c>
      <c r="O187" s="15" t="s">
        <v>24</v>
      </c>
      <c r="P187" s="15" t="s">
        <v>24</v>
      </c>
      <c r="Q187" s="59" t="s">
        <v>48</v>
      </c>
      <c r="R187" s="15" t="s">
        <v>144</v>
      </c>
      <c r="S187" s="15">
        <v>1</v>
      </c>
    </row>
    <row r="188" spans="1:19" x14ac:dyDescent="0.2">
      <c r="A188" s="74">
        <v>179</v>
      </c>
      <c r="B188" s="10" t="s">
        <v>25</v>
      </c>
      <c r="C188" s="15">
        <v>19</v>
      </c>
      <c r="D188" s="15" t="s">
        <v>227</v>
      </c>
      <c r="E188" s="15">
        <v>2022</v>
      </c>
      <c r="F188" s="27" t="s">
        <v>207</v>
      </c>
      <c r="G188" s="30">
        <v>24</v>
      </c>
      <c r="H188" s="30">
        <v>17</v>
      </c>
      <c r="I188" s="30">
        <v>7</v>
      </c>
      <c r="J188" s="27" t="s">
        <v>231</v>
      </c>
      <c r="K188" s="15">
        <v>1</v>
      </c>
      <c r="L188" s="38" t="s">
        <v>32</v>
      </c>
      <c r="M188" s="15" t="s">
        <v>285</v>
      </c>
      <c r="N188" s="26" t="s">
        <v>286</v>
      </c>
      <c r="O188" s="15" t="s">
        <v>24</v>
      </c>
      <c r="P188" s="15" t="s">
        <v>24</v>
      </c>
      <c r="Q188" s="59" t="s">
        <v>48</v>
      </c>
      <c r="R188" s="15" t="s">
        <v>144</v>
      </c>
      <c r="S188" s="15">
        <v>1</v>
      </c>
    </row>
    <row r="189" spans="1:19" x14ac:dyDescent="0.2">
      <c r="A189" s="74">
        <v>180</v>
      </c>
      <c r="B189" s="10" t="s">
        <v>25</v>
      </c>
      <c r="C189" s="15">
        <v>20</v>
      </c>
      <c r="D189" s="15" t="s">
        <v>227</v>
      </c>
      <c r="E189" s="15">
        <v>2022</v>
      </c>
      <c r="F189" s="27" t="s">
        <v>148</v>
      </c>
      <c r="G189" s="30">
        <v>17</v>
      </c>
      <c r="H189" s="30">
        <v>11</v>
      </c>
      <c r="I189" s="30">
        <v>6</v>
      </c>
      <c r="J189" s="27" t="s">
        <v>231</v>
      </c>
      <c r="K189" s="15">
        <v>1</v>
      </c>
      <c r="L189" s="38" t="s">
        <v>32</v>
      </c>
      <c r="M189" s="15" t="s">
        <v>285</v>
      </c>
      <c r="N189" s="26" t="s">
        <v>286</v>
      </c>
      <c r="O189" s="15" t="s">
        <v>24</v>
      </c>
      <c r="P189" s="15" t="s">
        <v>24</v>
      </c>
      <c r="Q189" s="59" t="s">
        <v>48</v>
      </c>
      <c r="R189" s="15" t="s">
        <v>144</v>
      </c>
      <c r="S189" s="15">
        <v>1</v>
      </c>
    </row>
    <row r="190" spans="1:19" x14ac:dyDescent="0.2">
      <c r="A190" s="74">
        <v>181</v>
      </c>
      <c r="B190" s="10" t="s">
        <v>25</v>
      </c>
      <c r="C190" s="15">
        <v>20</v>
      </c>
      <c r="D190" s="15" t="s">
        <v>227</v>
      </c>
      <c r="E190" s="15">
        <v>2022</v>
      </c>
      <c r="F190" s="27" t="s">
        <v>62</v>
      </c>
      <c r="G190" s="30">
        <v>34</v>
      </c>
      <c r="H190" s="30">
        <v>19</v>
      </c>
      <c r="I190" s="30">
        <v>15</v>
      </c>
      <c r="J190" s="27" t="s">
        <v>231</v>
      </c>
      <c r="K190" s="15">
        <v>1</v>
      </c>
      <c r="L190" s="38" t="s">
        <v>32</v>
      </c>
      <c r="M190" s="15" t="s">
        <v>285</v>
      </c>
      <c r="N190" s="26" t="s">
        <v>286</v>
      </c>
      <c r="O190" s="15" t="s">
        <v>24</v>
      </c>
      <c r="P190" s="15" t="s">
        <v>24</v>
      </c>
      <c r="Q190" s="59" t="s">
        <v>48</v>
      </c>
      <c r="R190" s="15" t="s">
        <v>144</v>
      </c>
      <c r="S190" s="15">
        <v>1</v>
      </c>
    </row>
    <row r="191" spans="1:19" x14ac:dyDescent="0.2">
      <c r="A191" s="74">
        <v>182</v>
      </c>
      <c r="B191" s="10" t="s">
        <v>25</v>
      </c>
      <c r="C191" s="15">
        <v>27</v>
      </c>
      <c r="D191" s="15" t="s">
        <v>227</v>
      </c>
      <c r="E191" s="15">
        <v>2022</v>
      </c>
      <c r="F191" s="27" t="s">
        <v>234</v>
      </c>
      <c r="G191" s="30">
        <v>1</v>
      </c>
      <c r="H191" s="30">
        <v>1</v>
      </c>
      <c r="I191" s="30"/>
      <c r="J191" s="27" t="s">
        <v>229</v>
      </c>
      <c r="K191" s="15">
        <v>1</v>
      </c>
      <c r="L191" s="38" t="s">
        <v>32</v>
      </c>
      <c r="M191" s="15" t="s">
        <v>285</v>
      </c>
      <c r="N191" s="26" t="s">
        <v>286</v>
      </c>
      <c r="O191" s="15" t="s">
        <v>24</v>
      </c>
      <c r="P191" s="15" t="s">
        <v>24</v>
      </c>
      <c r="Q191" s="59" t="s">
        <v>48</v>
      </c>
      <c r="R191" s="15" t="s">
        <v>49</v>
      </c>
      <c r="S191" s="15">
        <v>1</v>
      </c>
    </row>
    <row r="192" spans="1:19" x14ac:dyDescent="0.2">
      <c r="A192" s="74">
        <v>183</v>
      </c>
      <c r="B192" s="36" t="s">
        <v>25</v>
      </c>
      <c r="C192" s="15">
        <v>30</v>
      </c>
      <c r="D192" s="15" t="s">
        <v>227</v>
      </c>
      <c r="E192" s="15">
        <v>2022</v>
      </c>
      <c r="F192" s="27" t="s">
        <v>235</v>
      </c>
      <c r="G192" s="30">
        <v>7</v>
      </c>
      <c r="H192" s="30">
        <v>6</v>
      </c>
      <c r="I192" s="30">
        <v>1</v>
      </c>
      <c r="J192" s="27" t="s">
        <v>231</v>
      </c>
      <c r="K192" s="15">
        <v>1</v>
      </c>
      <c r="L192" s="38" t="s">
        <v>32</v>
      </c>
      <c r="M192" s="15" t="s">
        <v>285</v>
      </c>
      <c r="N192" s="26" t="s">
        <v>286</v>
      </c>
      <c r="O192" s="15" t="s">
        <v>24</v>
      </c>
      <c r="P192" s="15" t="s">
        <v>24</v>
      </c>
      <c r="Q192" s="59" t="s">
        <v>48</v>
      </c>
      <c r="R192" s="15" t="s">
        <v>49</v>
      </c>
      <c r="S192" s="15">
        <v>1</v>
      </c>
    </row>
    <row r="193" spans="1:19" x14ac:dyDescent="0.2">
      <c r="A193" s="74">
        <v>184</v>
      </c>
      <c r="B193" s="10" t="s">
        <v>25</v>
      </c>
      <c r="C193" s="15">
        <v>5</v>
      </c>
      <c r="D193" s="15" t="s">
        <v>242</v>
      </c>
      <c r="E193" s="15">
        <v>2022</v>
      </c>
      <c r="F193" s="27" t="s">
        <v>243</v>
      </c>
      <c r="G193" s="30">
        <v>10</v>
      </c>
      <c r="H193" s="30">
        <v>5</v>
      </c>
      <c r="I193" s="30">
        <v>5</v>
      </c>
      <c r="J193" s="27" t="s">
        <v>231</v>
      </c>
      <c r="K193" s="15">
        <v>1</v>
      </c>
      <c r="L193" s="38" t="s">
        <v>32</v>
      </c>
      <c r="M193" s="15" t="s">
        <v>285</v>
      </c>
      <c r="N193" s="26" t="s">
        <v>286</v>
      </c>
      <c r="O193" s="15" t="s">
        <v>24</v>
      </c>
      <c r="P193" s="15" t="s">
        <v>24</v>
      </c>
      <c r="Q193" s="59" t="s">
        <v>52</v>
      </c>
      <c r="R193" s="15" t="s">
        <v>49</v>
      </c>
      <c r="S193" s="15">
        <v>1</v>
      </c>
    </row>
    <row r="194" spans="1:19" x14ac:dyDescent="0.2">
      <c r="A194" s="74">
        <v>185</v>
      </c>
      <c r="B194" s="10" t="s">
        <v>25</v>
      </c>
      <c r="C194" s="15">
        <v>7</v>
      </c>
      <c r="D194" s="15" t="s">
        <v>242</v>
      </c>
      <c r="E194" s="15">
        <v>2022</v>
      </c>
      <c r="F194" s="27" t="s">
        <v>244</v>
      </c>
      <c r="G194" s="30">
        <v>37</v>
      </c>
      <c r="H194" s="30">
        <v>22</v>
      </c>
      <c r="I194" s="30">
        <v>15</v>
      </c>
      <c r="J194" s="27" t="s">
        <v>231</v>
      </c>
      <c r="K194" s="15">
        <v>2</v>
      </c>
      <c r="L194" s="38" t="s">
        <v>32</v>
      </c>
      <c r="M194" s="15" t="s">
        <v>285</v>
      </c>
      <c r="N194" s="26" t="s">
        <v>286</v>
      </c>
      <c r="O194" s="15" t="s">
        <v>24</v>
      </c>
      <c r="P194" s="15" t="s">
        <v>24</v>
      </c>
      <c r="Q194" s="59" t="s">
        <v>48</v>
      </c>
      <c r="R194" s="15" t="s">
        <v>144</v>
      </c>
      <c r="S194" s="15">
        <v>2</v>
      </c>
    </row>
    <row r="195" spans="1:19" x14ac:dyDescent="0.2">
      <c r="A195" s="74">
        <v>186</v>
      </c>
      <c r="B195" s="10" t="s">
        <v>25</v>
      </c>
      <c r="C195" s="15">
        <v>8</v>
      </c>
      <c r="D195" s="15" t="s">
        <v>242</v>
      </c>
      <c r="E195" s="15">
        <v>2022</v>
      </c>
      <c r="F195" s="27" t="s">
        <v>82</v>
      </c>
      <c r="G195" s="30">
        <v>34</v>
      </c>
      <c r="H195" s="30">
        <v>19</v>
      </c>
      <c r="I195" s="30">
        <v>15</v>
      </c>
      <c r="J195" s="27" t="s">
        <v>231</v>
      </c>
      <c r="K195" s="15">
        <v>2</v>
      </c>
      <c r="L195" s="38" t="s">
        <v>32</v>
      </c>
      <c r="M195" s="15" t="s">
        <v>285</v>
      </c>
      <c r="N195" s="26" t="s">
        <v>286</v>
      </c>
      <c r="O195" s="15" t="s">
        <v>24</v>
      </c>
      <c r="P195" s="15" t="s">
        <v>24</v>
      </c>
      <c r="Q195" s="59" t="s">
        <v>48</v>
      </c>
      <c r="R195" s="15" t="s">
        <v>144</v>
      </c>
      <c r="S195" s="15">
        <v>1</v>
      </c>
    </row>
    <row r="196" spans="1:19" x14ac:dyDescent="0.2">
      <c r="A196" s="74">
        <v>187</v>
      </c>
      <c r="B196" s="10" t="s">
        <v>25</v>
      </c>
      <c r="C196" s="15">
        <v>9</v>
      </c>
      <c r="D196" s="15" t="s">
        <v>242</v>
      </c>
      <c r="E196" s="15">
        <v>2022</v>
      </c>
      <c r="F196" s="27" t="s">
        <v>245</v>
      </c>
      <c r="G196" s="30">
        <v>38</v>
      </c>
      <c r="H196" s="30">
        <v>23</v>
      </c>
      <c r="I196" s="30">
        <v>15</v>
      </c>
      <c r="J196" s="27" t="s">
        <v>231</v>
      </c>
      <c r="K196" s="15">
        <v>2</v>
      </c>
      <c r="L196" s="38" t="s">
        <v>32</v>
      </c>
      <c r="M196" s="15" t="s">
        <v>285</v>
      </c>
      <c r="N196" s="26" t="s">
        <v>286</v>
      </c>
      <c r="O196" s="15" t="s">
        <v>24</v>
      </c>
      <c r="P196" s="15" t="s">
        <v>24</v>
      </c>
      <c r="Q196" s="59" t="s">
        <v>48</v>
      </c>
      <c r="R196" s="15" t="s">
        <v>144</v>
      </c>
      <c r="S196" s="15">
        <v>1</v>
      </c>
    </row>
    <row r="197" spans="1:19" x14ac:dyDescent="0.2">
      <c r="A197" s="74">
        <v>188</v>
      </c>
      <c r="B197" s="10" t="s">
        <v>25</v>
      </c>
      <c r="C197" s="15">
        <v>22</v>
      </c>
      <c r="D197" s="15" t="s">
        <v>242</v>
      </c>
      <c r="E197" s="15">
        <v>2022</v>
      </c>
      <c r="F197" s="27" t="s">
        <v>246</v>
      </c>
      <c r="G197" s="30">
        <v>1</v>
      </c>
      <c r="H197" s="30"/>
      <c r="I197" s="30">
        <v>1</v>
      </c>
      <c r="J197" s="27" t="s">
        <v>231</v>
      </c>
      <c r="K197" s="15">
        <v>1</v>
      </c>
      <c r="L197" s="38" t="s">
        <v>32</v>
      </c>
      <c r="M197" s="15" t="s">
        <v>285</v>
      </c>
      <c r="N197" s="26" t="s">
        <v>286</v>
      </c>
      <c r="O197" s="15" t="s">
        <v>24</v>
      </c>
      <c r="P197" s="15" t="s">
        <v>24</v>
      </c>
      <c r="Q197" s="59" t="s">
        <v>48</v>
      </c>
      <c r="R197" s="15" t="s">
        <v>49</v>
      </c>
      <c r="S197" s="15">
        <v>1</v>
      </c>
    </row>
    <row r="198" spans="1:19" x14ac:dyDescent="0.2">
      <c r="A198" s="74">
        <v>189</v>
      </c>
      <c r="B198" s="10" t="s">
        <v>25</v>
      </c>
      <c r="C198" s="58">
        <v>22</v>
      </c>
      <c r="D198" s="15" t="s">
        <v>242</v>
      </c>
      <c r="E198" s="15">
        <v>2022</v>
      </c>
      <c r="F198" s="27" t="s">
        <v>247</v>
      </c>
      <c r="G198" s="30">
        <v>96</v>
      </c>
      <c r="H198" s="30">
        <v>71</v>
      </c>
      <c r="I198" s="30">
        <v>25</v>
      </c>
      <c r="J198" s="27" t="s">
        <v>147</v>
      </c>
      <c r="K198" s="15">
        <v>3</v>
      </c>
      <c r="L198" s="38" t="s">
        <v>73</v>
      </c>
      <c r="M198" s="15" t="s">
        <v>285</v>
      </c>
      <c r="N198" s="26" t="s">
        <v>286</v>
      </c>
      <c r="O198" s="15" t="s">
        <v>24</v>
      </c>
      <c r="P198" s="15" t="s">
        <v>24</v>
      </c>
      <c r="Q198" s="59" t="s">
        <v>48</v>
      </c>
      <c r="R198" s="15" t="s">
        <v>144</v>
      </c>
      <c r="S198" s="15">
        <v>1</v>
      </c>
    </row>
    <row r="199" spans="1:19" x14ac:dyDescent="0.2">
      <c r="A199" s="74">
        <v>190</v>
      </c>
      <c r="B199" s="10" t="s">
        <v>25</v>
      </c>
      <c r="C199" s="58">
        <v>28</v>
      </c>
      <c r="D199" s="15" t="s">
        <v>242</v>
      </c>
      <c r="E199" s="15">
        <v>2022</v>
      </c>
      <c r="F199" s="27" t="s">
        <v>247</v>
      </c>
      <c r="G199" s="30">
        <v>79</v>
      </c>
      <c r="H199" s="30">
        <v>52</v>
      </c>
      <c r="I199" s="30">
        <v>27</v>
      </c>
      <c r="J199" s="27" t="s">
        <v>147</v>
      </c>
      <c r="K199" s="15">
        <v>3</v>
      </c>
      <c r="L199" s="38" t="s">
        <v>73</v>
      </c>
      <c r="M199" s="15" t="s">
        <v>285</v>
      </c>
      <c r="N199" s="26" t="s">
        <v>286</v>
      </c>
      <c r="O199" s="15" t="s">
        <v>24</v>
      </c>
      <c r="P199" s="15" t="s">
        <v>24</v>
      </c>
      <c r="Q199" s="59" t="s">
        <v>48</v>
      </c>
      <c r="R199" s="15" t="s">
        <v>144</v>
      </c>
      <c r="S199" s="15">
        <v>1</v>
      </c>
    </row>
    <row r="200" spans="1:19" x14ac:dyDescent="0.2">
      <c r="A200" s="74">
        <v>191</v>
      </c>
      <c r="B200" s="10" t="s">
        <v>25</v>
      </c>
      <c r="C200" s="58">
        <v>29</v>
      </c>
      <c r="D200" s="15" t="s">
        <v>242</v>
      </c>
      <c r="E200" s="15">
        <v>2022</v>
      </c>
      <c r="F200" s="27" t="s">
        <v>247</v>
      </c>
      <c r="G200" s="30">
        <v>109</v>
      </c>
      <c r="H200" s="30">
        <v>59</v>
      </c>
      <c r="I200" s="30">
        <v>50</v>
      </c>
      <c r="J200" s="27" t="s">
        <v>147</v>
      </c>
      <c r="K200" s="15">
        <v>3</v>
      </c>
      <c r="L200" s="38" t="s">
        <v>73</v>
      </c>
      <c r="M200" s="15" t="s">
        <v>285</v>
      </c>
      <c r="N200" s="26" t="s">
        <v>286</v>
      </c>
      <c r="O200" s="15" t="s">
        <v>24</v>
      </c>
      <c r="P200" s="15" t="s">
        <v>24</v>
      </c>
      <c r="Q200" s="59" t="s">
        <v>48</v>
      </c>
      <c r="R200" s="15" t="s">
        <v>144</v>
      </c>
      <c r="S200" s="15">
        <v>1</v>
      </c>
    </row>
    <row r="201" spans="1:19" ht="32" x14ac:dyDescent="0.2">
      <c r="A201" s="74">
        <v>192</v>
      </c>
      <c r="B201" s="10" t="s">
        <v>25</v>
      </c>
      <c r="C201" s="15">
        <v>29</v>
      </c>
      <c r="D201" s="15" t="s">
        <v>242</v>
      </c>
      <c r="E201" s="15">
        <v>2022</v>
      </c>
      <c r="F201" s="27" t="s">
        <v>248</v>
      </c>
      <c r="G201" s="30">
        <v>5</v>
      </c>
      <c r="H201" s="30">
        <v>4</v>
      </c>
      <c r="I201" s="30">
        <v>1</v>
      </c>
      <c r="J201" s="27" t="s">
        <v>231</v>
      </c>
      <c r="K201" s="15">
        <v>3</v>
      </c>
      <c r="L201" s="38" t="s">
        <v>32</v>
      </c>
      <c r="M201" s="15" t="s">
        <v>285</v>
      </c>
      <c r="N201" s="26" t="s">
        <v>286</v>
      </c>
      <c r="O201" s="15" t="s">
        <v>24</v>
      </c>
      <c r="P201" s="15" t="s">
        <v>24</v>
      </c>
      <c r="Q201" s="59" t="s">
        <v>48</v>
      </c>
      <c r="R201" s="15" t="s">
        <v>144</v>
      </c>
      <c r="S201" s="15">
        <v>1</v>
      </c>
    </row>
    <row r="202" spans="1:19" x14ac:dyDescent="0.2">
      <c r="A202" s="74">
        <v>193</v>
      </c>
      <c r="B202" s="10" t="s">
        <v>25</v>
      </c>
      <c r="C202" s="15">
        <v>30</v>
      </c>
      <c r="D202" s="15" t="s">
        <v>242</v>
      </c>
      <c r="E202" s="15">
        <v>2022</v>
      </c>
      <c r="F202" s="27" t="s">
        <v>24</v>
      </c>
      <c r="G202" s="30">
        <v>4</v>
      </c>
      <c r="H202" s="30">
        <v>3</v>
      </c>
      <c r="I202" s="30">
        <v>1</v>
      </c>
      <c r="J202" s="27" t="s">
        <v>249</v>
      </c>
      <c r="K202" s="15">
        <v>4</v>
      </c>
      <c r="L202" s="38" t="s">
        <v>32</v>
      </c>
      <c r="M202" s="15" t="s">
        <v>285</v>
      </c>
      <c r="N202" s="26" t="s">
        <v>286</v>
      </c>
      <c r="O202" s="15" t="s">
        <v>24</v>
      </c>
      <c r="P202" s="15" t="s">
        <v>24</v>
      </c>
      <c r="Q202" s="59" t="s">
        <v>48</v>
      </c>
      <c r="R202" s="15" t="s">
        <v>144</v>
      </c>
      <c r="S202" s="15">
        <v>1</v>
      </c>
    </row>
    <row r="203" spans="1:19" x14ac:dyDescent="0.2">
      <c r="A203" s="74">
        <v>194</v>
      </c>
      <c r="B203" s="10" t="s">
        <v>25</v>
      </c>
      <c r="C203" s="15">
        <v>6</v>
      </c>
      <c r="D203" s="15" t="s">
        <v>283</v>
      </c>
      <c r="E203" s="15">
        <v>2022</v>
      </c>
      <c r="F203" s="27" t="s">
        <v>234</v>
      </c>
      <c r="G203" s="30">
        <v>1</v>
      </c>
      <c r="H203" s="30">
        <v>1</v>
      </c>
      <c r="I203" s="30"/>
      <c r="J203" s="27" t="s">
        <v>249</v>
      </c>
      <c r="K203" s="15">
        <v>1</v>
      </c>
      <c r="L203" s="38" t="s">
        <v>32</v>
      </c>
      <c r="M203" s="15" t="s">
        <v>285</v>
      </c>
      <c r="N203" s="26" t="s">
        <v>286</v>
      </c>
      <c r="O203" s="15" t="s">
        <v>24</v>
      </c>
      <c r="P203" s="15" t="s">
        <v>24</v>
      </c>
      <c r="Q203" s="59" t="s">
        <v>52</v>
      </c>
      <c r="R203" s="15" t="s">
        <v>144</v>
      </c>
      <c r="S203" s="15">
        <v>1</v>
      </c>
    </row>
    <row r="204" spans="1:19" x14ac:dyDescent="0.2">
      <c r="A204" s="74">
        <v>195</v>
      </c>
      <c r="B204" s="10" t="s">
        <v>25</v>
      </c>
      <c r="C204" s="15">
        <v>8</v>
      </c>
      <c r="D204" s="15" t="s">
        <v>283</v>
      </c>
      <c r="E204" s="15">
        <v>2022</v>
      </c>
      <c r="F204" s="27" t="s">
        <v>284</v>
      </c>
      <c r="G204" s="30">
        <v>1</v>
      </c>
      <c r="H204" s="30">
        <v>1</v>
      </c>
      <c r="I204" s="30"/>
      <c r="J204" s="27" t="s">
        <v>249</v>
      </c>
      <c r="K204" s="15">
        <v>1</v>
      </c>
      <c r="L204" s="38" t="s">
        <v>32</v>
      </c>
      <c r="M204" s="15" t="s">
        <v>285</v>
      </c>
      <c r="N204" s="26" t="s">
        <v>286</v>
      </c>
      <c r="O204" s="15" t="s">
        <v>24</v>
      </c>
      <c r="P204" s="15" t="s">
        <v>24</v>
      </c>
      <c r="Q204" s="59" t="s">
        <v>52</v>
      </c>
      <c r="R204" s="15" t="s">
        <v>144</v>
      </c>
      <c r="S204" s="15">
        <v>1</v>
      </c>
    </row>
    <row r="205" spans="1:19" x14ac:dyDescent="0.2">
      <c r="A205" s="74">
        <v>196</v>
      </c>
      <c r="B205" s="10" t="s">
        <v>25</v>
      </c>
      <c r="C205" s="15">
        <v>8</v>
      </c>
      <c r="D205" s="15" t="s">
        <v>283</v>
      </c>
      <c r="E205" s="15">
        <v>2022</v>
      </c>
      <c r="F205" s="27" t="s">
        <v>85</v>
      </c>
      <c r="G205" s="30">
        <v>1</v>
      </c>
      <c r="H205" s="30"/>
      <c r="I205" s="30">
        <v>1</v>
      </c>
      <c r="J205" s="27" t="s">
        <v>249</v>
      </c>
      <c r="K205" s="15">
        <v>1</v>
      </c>
      <c r="L205" s="38" t="s">
        <v>32</v>
      </c>
      <c r="M205" s="15" t="s">
        <v>285</v>
      </c>
      <c r="N205" s="26" t="s">
        <v>286</v>
      </c>
      <c r="O205" s="15" t="s">
        <v>24</v>
      </c>
      <c r="P205" s="15" t="s">
        <v>24</v>
      </c>
      <c r="Q205" s="59" t="s">
        <v>52</v>
      </c>
      <c r="R205" s="15" t="s">
        <v>144</v>
      </c>
      <c r="S205" s="15">
        <v>1</v>
      </c>
    </row>
    <row r="206" spans="1:19" x14ac:dyDescent="0.2">
      <c r="A206" s="74">
        <v>197</v>
      </c>
      <c r="B206" s="10" t="s">
        <v>25</v>
      </c>
      <c r="C206" s="15">
        <v>12</v>
      </c>
      <c r="D206" s="15" t="s">
        <v>283</v>
      </c>
      <c r="E206" s="15">
        <v>2022</v>
      </c>
      <c r="F206" s="27" t="s">
        <v>211</v>
      </c>
      <c r="G206" s="30">
        <v>1</v>
      </c>
      <c r="H206" s="30">
        <v>1</v>
      </c>
      <c r="I206" s="30"/>
      <c r="J206" s="27" t="s">
        <v>249</v>
      </c>
      <c r="K206" s="15">
        <v>1</v>
      </c>
      <c r="L206" s="38" t="s">
        <v>32</v>
      </c>
      <c r="M206" s="15" t="s">
        <v>285</v>
      </c>
      <c r="N206" s="26" t="s">
        <v>286</v>
      </c>
      <c r="O206" s="15" t="s">
        <v>24</v>
      </c>
      <c r="P206" s="15" t="s">
        <v>24</v>
      </c>
      <c r="Q206" s="59" t="s">
        <v>52</v>
      </c>
      <c r="R206" s="15" t="s">
        <v>144</v>
      </c>
      <c r="S206" s="15">
        <v>1</v>
      </c>
    </row>
    <row r="207" spans="1:19" x14ac:dyDescent="0.2">
      <c r="A207" s="74">
        <v>198</v>
      </c>
      <c r="B207" s="10" t="s">
        <v>25</v>
      </c>
      <c r="C207" s="15">
        <v>13</v>
      </c>
      <c r="D207" s="15" t="s">
        <v>283</v>
      </c>
      <c r="E207" s="15">
        <v>2022</v>
      </c>
      <c r="F207" s="27" t="s">
        <v>215</v>
      </c>
      <c r="G207" s="30">
        <v>1</v>
      </c>
      <c r="H207" s="30"/>
      <c r="I207" s="30">
        <v>1</v>
      </c>
      <c r="J207" s="27" t="s">
        <v>249</v>
      </c>
      <c r="K207" s="15">
        <v>1</v>
      </c>
      <c r="L207" s="38" t="s">
        <v>32</v>
      </c>
      <c r="M207" s="15" t="s">
        <v>285</v>
      </c>
      <c r="N207" s="26" t="s">
        <v>286</v>
      </c>
      <c r="O207" s="15" t="s">
        <v>24</v>
      </c>
      <c r="P207" s="15" t="s">
        <v>24</v>
      </c>
      <c r="Q207" s="59" t="s">
        <v>52</v>
      </c>
      <c r="R207" s="15" t="s">
        <v>144</v>
      </c>
      <c r="S207" s="15">
        <v>1</v>
      </c>
    </row>
    <row r="208" spans="1:19" x14ac:dyDescent="0.2">
      <c r="A208" s="74">
        <v>199</v>
      </c>
      <c r="B208" s="10" t="s">
        <v>25</v>
      </c>
      <c r="C208" s="15">
        <v>13</v>
      </c>
      <c r="D208" s="15" t="s">
        <v>283</v>
      </c>
      <c r="E208" s="15">
        <v>2022</v>
      </c>
      <c r="F208" s="27" t="s">
        <v>24</v>
      </c>
      <c r="G208" s="30">
        <v>1</v>
      </c>
      <c r="H208" s="30">
        <v>1</v>
      </c>
      <c r="I208" s="30"/>
      <c r="J208" s="27" t="s">
        <v>249</v>
      </c>
      <c r="K208" s="15">
        <v>1</v>
      </c>
      <c r="L208" s="38" t="s">
        <v>32</v>
      </c>
      <c r="M208" s="15" t="s">
        <v>285</v>
      </c>
      <c r="N208" s="26" t="s">
        <v>286</v>
      </c>
      <c r="O208" s="15" t="s">
        <v>24</v>
      </c>
      <c r="P208" s="15" t="s">
        <v>24</v>
      </c>
      <c r="Q208" s="59" t="s">
        <v>52</v>
      </c>
      <c r="R208" s="15" t="s">
        <v>144</v>
      </c>
      <c r="S208" s="15">
        <v>1</v>
      </c>
    </row>
    <row r="209" spans="1:19" ht="32" x14ac:dyDescent="0.2">
      <c r="A209" s="74">
        <v>200</v>
      </c>
      <c r="B209" s="10" t="s">
        <v>25</v>
      </c>
      <c r="C209" s="15">
        <v>13</v>
      </c>
      <c r="D209" s="15" t="s">
        <v>283</v>
      </c>
      <c r="E209" s="15">
        <v>2022</v>
      </c>
      <c r="F209" s="27" t="s">
        <v>248</v>
      </c>
      <c r="G209" s="30">
        <v>1</v>
      </c>
      <c r="H209" s="30">
        <v>1</v>
      </c>
      <c r="I209" s="30"/>
      <c r="J209" s="27" t="s">
        <v>249</v>
      </c>
      <c r="K209" s="15">
        <v>1</v>
      </c>
      <c r="L209" s="38" t="s">
        <v>32</v>
      </c>
      <c r="M209" s="15" t="s">
        <v>285</v>
      </c>
      <c r="N209" s="26" t="s">
        <v>286</v>
      </c>
      <c r="O209" s="15" t="s">
        <v>24</v>
      </c>
      <c r="P209" s="15" t="s">
        <v>24</v>
      </c>
      <c r="Q209" s="59" t="s">
        <v>52</v>
      </c>
      <c r="R209" s="15" t="s">
        <v>144</v>
      </c>
      <c r="S209" s="15">
        <v>1</v>
      </c>
    </row>
    <row r="210" spans="1:19" x14ac:dyDescent="0.2">
      <c r="A210" s="74">
        <v>201</v>
      </c>
      <c r="B210" s="10" t="s">
        <v>25</v>
      </c>
      <c r="C210" s="15">
        <v>3</v>
      </c>
      <c r="D210" s="15" t="s">
        <v>296</v>
      </c>
      <c r="E210" s="15">
        <v>2022</v>
      </c>
      <c r="F210" s="27" t="s">
        <v>299</v>
      </c>
      <c r="G210" s="15">
        <v>1</v>
      </c>
      <c r="H210" s="15"/>
      <c r="I210" s="15">
        <v>1</v>
      </c>
      <c r="J210" s="27" t="s">
        <v>249</v>
      </c>
      <c r="K210" s="15">
        <v>1</v>
      </c>
      <c r="L210" s="38" t="s">
        <v>32</v>
      </c>
      <c r="M210" s="15" t="s">
        <v>285</v>
      </c>
      <c r="N210" s="26" t="s">
        <v>286</v>
      </c>
      <c r="O210" s="15" t="s">
        <v>24</v>
      </c>
      <c r="P210" s="15" t="s">
        <v>24</v>
      </c>
      <c r="Q210" s="59" t="s">
        <v>300</v>
      </c>
      <c r="R210" s="15" t="s">
        <v>144</v>
      </c>
      <c r="S210" s="15">
        <v>1</v>
      </c>
    </row>
    <row r="211" spans="1:19" x14ac:dyDescent="0.2">
      <c r="A211" s="74">
        <v>202</v>
      </c>
      <c r="B211" s="10" t="s">
        <v>25</v>
      </c>
      <c r="C211" s="15">
        <v>3</v>
      </c>
      <c r="D211" s="15" t="s">
        <v>296</v>
      </c>
      <c r="E211" s="15">
        <v>2022</v>
      </c>
      <c r="F211" s="27" t="s">
        <v>85</v>
      </c>
      <c r="G211" s="15">
        <v>1</v>
      </c>
      <c r="H211" s="15"/>
      <c r="I211" s="15">
        <v>1</v>
      </c>
      <c r="J211" s="27" t="s">
        <v>249</v>
      </c>
      <c r="K211" s="15">
        <v>1</v>
      </c>
      <c r="L211" s="38" t="s">
        <v>32</v>
      </c>
      <c r="M211" s="15" t="s">
        <v>285</v>
      </c>
      <c r="N211" s="26" t="s">
        <v>286</v>
      </c>
      <c r="O211" s="15" t="s">
        <v>24</v>
      </c>
      <c r="P211" s="15" t="s">
        <v>24</v>
      </c>
      <c r="Q211" s="59" t="s">
        <v>300</v>
      </c>
      <c r="R211" s="15" t="s">
        <v>144</v>
      </c>
      <c r="S211" s="15">
        <v>1</v>
      </c>
    </row>
    <row r="212" spans="1:19" x14ac:dyDescent="0.2">
      <c r="A212" s="74">
        <v>203</v>
      </c>
      <c r="B212" s="10" t="s">
        <v>25</v>
      </c>
      <c r="C212" s="15">
        <v>17</v>
      </c>
      <c r="D212" s="15" t="s">
        <v>296</v>
      </c>
      <c r="E212" s="15">
        <v>2022</v>
      </c>
      <c r="F212" s="27" t="s">
        <v>301</v>
      </c>
      <c r="G212" s="15">
        <v>1</v>
      </c>
      <c r="H212" s="15">
        <v>1</v>
      </c>
      <c r="I212" s="15"/>
      <c r="J212" s="27" t="s">
        <v>249</v>
      </c>
      <c r="K212" s="15">
        <v>1</v>
      </c>
      <c r="L212" s="38" t="s">
        <v>32</v>
      </c>
      <c r="M212" s="15" t="s">
        <v>285</v>
      </c>
      <c r="N212" s="26" t="s">
        <v>286</v>
      </c>
      <c r="O212" s="15" t="s">
        <v>24</v>
      </c>
      <c r="P212" s="15" t="s">
        <v>24</v>
      </c>
      <c r="Q212" s="59" t="s">
        <v>48</v>
      </c>
      <c r="R212" s="15" t="s">
        <v>144</v>
      </c>
      <c r="S212" s="15">
        <v>1</v>
      </c>
    </row>
    <row r="213" spans="1:19" x14ac:dyDescent="0.2">
      <c r="A213" s="74">
        <v>204</v>
      </c>
      <c r="B213" s="10" t="s">
        <v>25</v>
      </c>
      <c r="C213" s="15">
        <v>18</v>
      </c>
      <c r="D213" s="15" t="s">
        <v>296</v>
      </c>
      <c r="E213" s="15">
        <v>2022</v>
      </c>
      <c r="F213" s="27" t="s">
        <v>234</v>
      </c>
      <c r="G213" s="15">
        <v>1</v>
      </c>
      <c r="H213" s="15">
        <v>1</v>
      </c>
      <c r="I213" s="15"/>
      <c r="J213" s="27" t="s">
        <v>249</v>
      </c>
      <c r="K213" s="15">
        <v>1</v>
      </c>
      <c r="L213" s="38" t="s">
        <v>32</v>
      </c>
      <c r="M213" s="15" t="s">
        <v>285</v>
      </c>
      <c r="N213" s="26" t="s">
        <v>286</v>
      </c>
      <c r="O213" s="15" t="s">
        <v>24</v>
      </c>
      <c r="P213" s="15" t="s">
        <v>24</v>
      </c>
      <c r="Q213" s="59" t="s">
        <v>48</v>
      </c>
      <c r="R213" s="15" t="s">
        <v>144</v>
      </c>
      <c r="S213" s="15">
        <v>1</v>
      </c>
    </row>
    <row r="214" spans="1:19" x14ac:dyDescent="0.2">
      <c r="A214" s="74">
        <v>205</v>
      </c>
      <c r="B214" s="10" t="s">
        <v>25</v>
      </c>
      <c r="C214" s="15">
        <v>18</v>
      </c>
      <c r="D214" s="15" t="s">
        <v>296</v>
      </c>
      <c r="E214" s="15">
        <v>2022</v>
      </c>
      <c r="F214" s="27" t="s">
        <v>301</v>
      </c>
      <c r="G214" s="15">
        <v>3</v>
      </c>
      <c r="H214" s="15">
        <v>2</v>
      </c>
      <c r="I214" s="15">
        <v>1</v>
      </c>
      <c r="J214" s="27" t="s">
        <v>249</v>
      </c>
      <c r="K214" s="15">
        <v>1</v>
      </c>
      <c r="L214" s="38" t="s">
        <v>32</v>
      </c>
      <c r="M214" s="15" t="s">
        <v>285</v>
      </c>
      <c r="N214" s="26" t="s">
        <v>286</v>
      </c>
      <c r="O214" s="15" t="s">
        <v>24</v>
      </c>
      <c r="P214" s="15" t="s">
        <v>24</v>
      </c>
      <c r="Q214" s="59" t="s">
        <v>48</v>
      </c>
      <c r="R214" s="15" t="s">
        <v>144</v>
      </c>
      <c r="S214" s="15">
        <v>1</v>
      </c>
    </row>
    <row r="215" spans="1:19" x14ac:dyDescent="0.2">
      <c r="A215" s="74">
        <v>206</v>
      </c>
      <c r="B215" s="10" t="s">
        <v>25</v>
      </c>
      <c r="C215" s="15">
        <v>22</v>
      </c>
      <c r="D215" s="15" t="s">
        <v>296</v>
      </c>
      <c r="E215" s="15">
        <v>2022</v>
      </c>
      <c r="F215" s="27" t="s">
        <v>24</v>
      </c>
      <c r="G215" s="15">
        <v>4</v>
      </c>
      <c r="H215" s="15">
        <v>3</v>
      </c>
      <c r="I215" s="15">
        <v>1</v>
      </c>
      <c r="J215" s="27" t="s">
        <v>249</v>
      </c>
      <c r="K215" s="15">
        <v>1</v>
      </c>
      <c r="L215" s="38" t="s">
        <v>32</v>
      </c>
      <c r="M215" s="15" t="s">
        <v>285</v>
      </c>
      <c r="N215" s="26" t="s">
        <v>286</v>
      </c>
      <c r="O215" s="15" t="s">
        <v>24</v>
      </c>
      <c r="P215" s="15" t="s">
        <v>24</v>
      </c>
      <c r="Q215" s="59" t="s">
        <v>48</v>
      </c>
      <c r="R215" s="15" t="s">
        <v>144</v>
      </c>
      <c r="S215" s="15">
        <v>1</v>
      </c>
    </row>
    <row r="216" spans="1:19" x14ac:dyDescent="0.2">
      <c r="A216" s="74">
        <v>207</v>
      </c>
      <c r="B216" s="10" t="s">
        <v>25</v>
      </c>
      <c r="C216" s="15">
        <v>23</v>
      </c>
      <c r="D216" s="15" t="s">
        <v>296</v>
      </c>
      <c r="E216" s="15">
        <v>2022</v>
      </c>
      <c r="F216" s="27" t="s">
        <v>24</v>
      </c>
      <c r="G216" s="15">
        <v>4</v>
      </c>
      <c r="H216" s="15">
        <v>4</v>
      </c>
      <c r="I216" s="15"/>
      <c r="J216" s="27" t="s">
        <v>249</v>
      </c>
      <c r="K216" s="15">
        <v>1</v>
      </c>
      <c r="L216" s="38" t="s">
        <v>32</v>
      </c>
      <c r="M216" s="15" t="s">
        <v>285</v>
      </c>
      <c r="N216" s="26" t="s">
        <v>286</v>
      </c>
      <c r="O216" s="15" t="s">
        <v>24</v>
      </c>
      <c r="P216" s="15" t="s">
        <v>24</v>
      </c>
      <c r="Q216" s="59" t="s">
        <v>48</v>
      </c>
      <c r="R216" s="15" t="s">
        <v>144</v>
      </c>
      <c r="S216" s="15">
        <v>1</v>
      </c>
    </row>
    <row r="217" spans="1:19" x14ac:dyDescent="0.2">
      <c r="A217" s="74">
        <v>208</v>
      </c>
      <c r="B217" s="10" t="s">
        <v>25</v>
      </c>
      <c r="C217" s="15">
        <v>24</v>
      </c>
      <c r="D217" s="15" t="s">
        <v>296</v>
      </c>
      <c r="E217" s="15">
        <v>2022</v>
      </c>
      <c r="F217" s="27" t="s">
        <v>24</v>
      </c>
      <c r="G217" s="15">
        <v>1</v>
      </c>
      <c r="H217" s="15">
        <v>1</v>
      </c>
      <c r="I217" s="15"/>
      <c r="J217" s="27" t="s">
        <v>249</v>
      </c>
      <c r="K217" s="15">
        <v>1</v>
      </c>
      <c r="L217" s="38" t="s">
        <v>32</v>
      </c>
      <c r="M217" s="15" t="s">
        <v>285</v>
      </c>
      <c r="N217" s="26" t="s">
        <v>286</v>
      </c>
      <c r="O217" s="15" t="s">
        <v>24</v>
      </c>
      <c r="P217" s="15" t="s">
        <v>24</v>
      </c>
      <c r="Q217" s="59" t="s">
        <v>48</v>
      </c>
      <c r="R217" s="15" t="s">
        <v>144</v>
      </c>
      <c r="S217" s="15">
        <v>1</v>
      </c>
    </row>
    <row r="218" spans="1:19" x14ac:dyDescent="0.2">
      <c r="A218" s="74">
        <v>209</v>
      </c>
      <c r="B218" s="10" t="s">
        <v>25</v>
      </c>
      <c r="C218" s="15">
        <v>25</v>
      </c>
      <c r="D218" s="15" t="s">
        <v>296</v>
      </c>
      <c r="E218" s="15">
        <v>2022</v>
      </c>
      <c r="F218" s="27" t="s">
        <v>24</v>
      </c>
      <c r="G218" s="15">
        <v>5</v>
      </c>
      <c r="H218" s="15">
        <v>3</v>
      </c>
      <c r="I218" s="15">
        <v>2</v>
      </c>
      <c r="J218" s="27" t="s">
        <v>249</v>
      </c>
      <c r="K218" s="15">
        <v>1</v>
      </c>
      <c r="L218" s="38" t="s">
        <v>32</v>
      </c>
      <c r="M218" s="15" t="s">
        <v>285</v>
      </c>
      <c r="N218" s="26" t="s">
        <v>286</v>
      </c>
      <c r="O218" s="15" t="s">
        <v>24</v>
      </c>
      <c r="P218" s="15" t="s">
        <v>24</v>
      </c>
      <c r="Q218" s="59" t="s">
        <v>48</v>
      </c>
      <c r="R218" s="15" t="s">
        <v>144</v>
      </c>
      <c r="S218" s="15">
        <v>1</v>
      </c>
    </row>
    <row r="219" spans="1:19" x14ac:dyDescent="0.2">
      <c r="A219" s="74">
        <v>210</v>
      </c>
      <c r="B219" s="10" t="s">
        <v>25</v>
      </c>
      <c r="C219" s="15">
        <v>26</v>
      </c>
      <c r="D219" s="15" t="s">
        <v>296</v>
      </c>
      <c r="E219" s="15">
        <v>2022</v>
      </c>
      <c r="F219" s="27" t="s">
        <v>24</v>
      </c>
      <c r="G219" s="15">
        <v>3</v>
      </c>
      <c r="H219" s="15">
        <v>1</v>
      </c>
      <c r="I219" s="15">
        <v>2</v>
      </c>
      <c r="J219" s="27" t="s">
        <v>249</v>
      </c>
      <c r="K219" s="15">
        <v>1</v>
      </c>
      <c r="L219" s="38" t="s">
        <v>32</v>
      </c>
      <c r="M219" s="15" t="s">
        <v>285</v>
      </c>
      <c r="N219" s="26" t="s">
        <v>286</v>
      </c>
      <c r="O219" s="15" t="s">
        <v>24</v>
      </c>
      <c r="P219" s="15" t="s">
        <v>24</v>
      </c>
      <c r="Q219" s="59" t="s">
        <v>48</v>
      </c>
      <c r="R219" s="15" t="s">
        <v>144</v>
      </c>
      <c r="S219" s="15">
        <v>1</v>
      </c>
    </row>
  </sheetData>
  <mergeCells count="16">
    <mergeCell ref="A8:A9"/>
    <mergeCell ref="N8:N9"/>
    <mergeCell ref="S8:S9"/>
    <mergeCell ref="I8:I9"/>
    <mergeCell ref="J8:J9"/>
    <mergeCell ref="K8:K9"/>
    <mergeCell ref="L8:L9"/>
    <mergeCell ref="M8:M9"/>
    <mergeCell ref="B8:B9"/>
    <mergeCell ref="C8:E8"/>
    <mergeCell ref="G8:G9"/>
    <mergeCell ref="F8:F9"/>
    <mergeCell ref="H8:H9"/>
    <mergeCell ref="R8:R9"/>
    <mergeCell ref="O8:P8"/>
    <mergeCell ref="Q8:Q9"/>
  </mergeCells>
  <pageMargins left="0.46" right="0.4" top="0.74803149606299213" bottom="0.74803149606299213" header="0.31496062992125984" footer="0.31496062992125984"/>
  <pageSetup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75"/>
  <sheetViews>
    <sheetView tabSelected="1" zoomScale="111" zoomScaleNormal="80" workbookViewId="0">
      <selection activeCell="E69" sqref="E69"/>
    </sheetView>
  </sheetViews>
  <sheetFormatPr baseColWidth="10" defaultColWidth="10.83203125" defaultRowHeight="15" x14ac:dyDescent="0.2"/>
  <cols>
    <col min="1" max="1" width="5.6640625" style="23" customWidth="1"/>
    <col min="2" max="2" width="31.6640625" style="3" customWidth="1"/>
    <col min="3" max="3" width="27.6640625" style="3" customWidth="1"/>
    <col min="4" max="4" width="28.1640625" style="14" customWidth="1"/>
    <col min="5" max="5" width="23" style="3" customWidth="1"/>
    <col min="6" max="6" width="11.6640625" style="23" customWidth="1"/>
    <col min="7" max="7" width="6.33203125" style="23" bestFit="1" customWidth="1"/>
    <col min="8" max="8" width="14.5" style="23" customWidth="1"/>
    <col min="9" max="9" width="7.33203125" style="23" customWidth="1"/>
    <col min="10" max="10" width="5.1640625" style="23" bestFit="1" customWidth="1"/>
    <col min="11" max="11" width="10.83203125" style="23"/>
    <col min="12" max="12" width="7.33203125" style="23" customWidth="1"/>
    <col min="13" max="13" width="13.83203125" style="23" customWidth="1"/>
    <col min="14" max="14" width="12.1640625" style="23" customWidth="1"/>
    <col min="15" max="15" width="12.83203125" style="23" customWidth="1"/>
    <col min="16" max="16" width="24" style="23" customWidth="1"/>
    <col min="17" max="17" width="19.5" style="23" bestFit="1" customWidth="1"/>
    <col min="18" max="18" width="32.33203125" style="23" customWidth="1"/>
    <col min="19" max="19" width="36.6640625" style="3" bestFit="1" customWidth="1"/>
    <col min="20" max="16384" width="10.83203125" style="3"/>
  </cols>
  <sheetData>
    <row r="1" spans="1:111" s="2" customFormat="1" x14ac:dyDescent="0.15">
      <c r="A1" s="21"/>
      <c r="D1" s="11"/>
      <c r="F1" s="21"/>
      <c r="G1" s="21"/>
      <c r="H1" s="21"/>
      <c r="I1" s="21"/>
      <c r="J1" s="21"/>
      <c r="K1" s="21"/>
      <c r="L1" s="21"/>
      <c r="M1" s="21"/>
      <c r="N1" s="21"/>
      <c r="O1" s="21"/>
      <c r="P1" s="21"/>
      <c r="Q1" s="21"/>
      <c r="R1" s="21"/>
    </row>
    <row r="2" spans="1:111" s="2" customFormat="1" x14ac:dyDescent="0.15">
      <c r="A2" s="21"/>
      <c r="D2" s="11"/>
      <c r="F2" s="21"/>
      <c r="G2" s="21"/>
      <c r="H2" s="21"/>
      <c r="I2" s="21"/>
      <c r="J2" s="21"/>
      <c r="K2" s="21"/>
      <c r="L2" s="21"/>
      <c r="M2" s="21"/>
      <c r="N2" s="21"/>
      <c r="O2" s="21"/>
      <c r="P2" s="21"/>
      <c r="Q2" s="21"/>
      <c r="R2" s="21"/>
    </row>
    <row r="3" spans="1:111" s="2" customFormat="1" ht="18" x14ac:dyDescent="0.2">
      <c r="A3" s="21"/>
      <c r="D3" s="12"/>
      <c r="F3" s="21"/>
      <c r="G3" s="21"/>
      <c r="H3" s="21"/>
      <c r="I3" s="21"/>
      <c r="J3" s="21"/>
      <c r="K3" s="21"/>
      <c r="L3" s="21"/>
      <c r="M3" s="21"/>
      <c r="N3" s="21"/>
      <c r="O3" s="21"/>
      <c r="P3" s="21"/>
      <c r="Q3" s="21"/>
      <c r="R3" s="21"/>
    </row>
    <row r="4" spans="1:111" s="2" customFormat="1" ht="18" x14ac:dyDescent="0.2">
      <c r="A4" s="21"/>
      <c r="D4" s="12"/>
      <c r="F4" s="21"/>
      <c r="G4" s="21"/>
      <c r="H4" s="21"/>
      <c r="I4" s="21"/>
      <c r="J4" s="21"/>
      <c r="K4" s="21"/>
      <c r="L4" s="21"/>
      <c r="M4" s="21"/>
      <c r="N4" s="21"/>
      <c r="O4" s="21"/>
      <c r="P4" s="21"/>
      <c r="Q4" s="21"/>
      <c r="R4" s="21"/>
    </row>
    <row r="5" spans="1:111" s="8" customFormat="1" x14ac:dyDescent="0.15">
      <c r="A5" s="5"/>
      <c r="B5" s="4"/>
      <c r="C5" s="5"/>
      <c r="D5" s="13"/>
      <c r="E5" s="5"/>
      <c r="F5" s="5"/>
      <c r="G5" s="5"/>
      <c r="H5" s="5"/>
      <c r="I5" s="5"/>
      <c r="J5" s="5"/>
      <c r="K5" s="5"/>
      <c r="L5" s="5"/>
      <c r="M5" s="5"/>
      <c r="N5" s="5"/>
      <c r="O5" s="5"/>
      <c r="P5" s="5"/>
      <c r="Q5" s="5"/>
      <c r="R5" s="5"/>
    </row>
    <row r="6" spans="1:111" s="8" customFormat="1" x14ac:dyDescent="0.15">
      <c r="A6" s="22"/>
      <c r="B6" s="6" t="s">
        <v>282</v>
      </c>
      <c r="C6" s="5"/>
      <c r="D6" s="13"/>
      <c r="E6" s="5"/>
      <c r="F6" s="5"/>
      <c r="G6" s="5"/>
      <c r="H6" s="5"/>
      <c r="I6" s="5"/>
      <c r="J6" s="5"/>
      <c r="K6" s="5"/>
      <c r="L6" s="5"/>
      <c r="M6" s="5"/>
      <c r="N6" s="5"/>
      <c r="O6" s="5"/>
      <c r="P6" s="5"/>
      <c r="Q6" s="5"/>
      <c r="R6" s="5"/>
    </row>
    <row r="8" spans="1:111" s="9" customFormat="1" ht="32" customHeight="1" x14ac:dyDescent="0.2">
      <c r="A8" s="82" t="s">
        <v>18</v>
      </c>
      <c r="B8" s="82" t="s">
        <v>5</v>
      </c>
      <c r="C8" s="82" t="s">
        <v>37</v>
      </c>
      <c r="D8" s="82" t="s">
        <v>2</v>
      </c>
      <c r="E8" s="82" t="s">
        <v>3</v>
      </c>
      <c r="F8" s="82" t="s">
        <v>3</v>
      </c>
      <c r="G8" s="82" t="s">
        <v>4</v>
      </c>
      <c r="H8" s="82" t="s">
        <v>35</v>
      </c>
      <c r="I8" s="82"/>
      <c r="J8" s="82"/>
      <c r="K8" s="82" t="s">
        <v>36</v>
      </c>
      <c r="L8" s="82"/>
      <c r="M8" s="82"/>
      <c r="N8" s="82" t="s">
        <v>8</v>
      </c>
      <c r="O8" s="82" t="s">
        <v>0</v>
      </c>
      <c r="P8" s="82" t="s">
        <v>1</v>
      </c>
      <c r="Q8" s="82" t="s">
        <v>34</v>
      </c>
      <c r="R8" s="82" t="s">
        <v>9</v>
      </c>
      <c r="S8" s="8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s="9" customFormat="1" ht="38" customHeight="1" x14ac:dyDescent="0.2">
      <c r="A9" s="82"/>
      <c r="B9" s="82"/>
      <c r="C9" s="82"/>
      <c r="D9" s="82"/>
      <c r="E9" s="82"/>
      <c r="F9" s="82"/>
      <c r="G9" s="82"/>
      <c r="H9" s="61" t="s">
        <v>11</v>
      </c>
      <c r="I9" s="61" t="s">
        <v>6</v>
      </c>
      <c r="J9" s="61" t="s">
        <v>7</v>
      </c>
      <c r="K9" s="61" t="s">
        <v>11</v>
      </c>
      <c r="L9" s="61" t="s">
        <v>6</v>
      </c>
      <c r="M9" s="61" t="s">
        <v>7</v>
      </c>
      <c r="N9" s="82"/>
      <c r="O9" s="82"/>
      <c r="P9" s="82"/>
      <c r="Q9" s="82"/>
      <c r="R9" s="61" t="s">
        <v>15</v>
      </c>
      <c r="S9" s="37" t="s">
        <v>14</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64" x14ac:dyDescent="0.2">
      <c r="A10" s="31">
        <v>1</v>
      </c>
      <c r="B10" s="32" t="s">
        <v>27</v>
      </c>
      <c r="C10" s="33" t="s">
        <v>26</v>
      </c>
      <c r="D10" s="34" t="s">
        <v>28</v>
      </c>
      <c r="E10" s="35" t="s">
        <v>38</v>
      </c>
      <c r="F10" s="75" t="s">
        <v>204</v>
      </c>
      <c r="G10" s="64">
        <v>1.5</v>
      </c>
      <c r="H10" s="65">
        <v>10</v>
      </c>
      <c r="I10" s="66" t="s">
        <v>22</v>
      </c>
      <c r="J10" s="66">
        <v>2022</v>
      </c>
      <c r="K10" s="65">
        <v>10</v>
      </c>
      <c r="L10" s="66" t="s">
        <v>22</v>
      </c>
      <c r="M10" s="66">
        <v>2022</v>
      </c>
      <c r="N10" s="67">
        <v>80</v>
      </c>
      <c r="O10" s="64">
        <v>63</v>
      </c>
      <c r="P10" s="64">
        <v>17</v>
      </c>
      <c r="Q10" s="30" t="s">
        <v>29</v>
      </c>
      <c r="R10" s="64" t="s">
        <v>24</v>
      </c>
      <c r="S10" s="33" t="s">
        <v>93</v>
      </c>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80" x14ac:dyDescent="0.2">
      <c r="A11" s="31">
        <v>2</v>
      </c>
      <c r="B11" s="32" t="s">
        <v>27</v>
      </c>
      <c r="C11" s="33" t="s">
        <v>26</v>
      </c>
      <c r="D11" s="34" t="s">
        <v>28</v>
      </c>
      <c r="E11" s="35" t="s">
        <v>39</v>
      </c>
      <c r="F11" s="75" t="s">
        <v>204</v>
      </c>
      <c r="G11" s="64">
        <v>1.5</v>
      </c>
      <c r="H11" s="65">
        <v>11</v>
      </c>
      <c r="I11" s="66" t="s">
        <v>22</v>
      </c>
      <c r="J11" s="66">
        <v>2022</v>
      </c>
      <c r="K11" s="65">
        <v>11</v>
      </c>
      <c r="L11" s="66" t="s">
        <v>22</v>
      </c>
      <c r="M11" s="66">
        <v>2022</v>
      </c>
      <c r="N11" s="67">
        <v>84</v>
      </c>
      <c r="O11" s="64">
        <v>20</v>
      </c>
      <c r="P11" s="64">
        <v>64</v>
      </c>
      <c r="Q11" s="30" t="s">
        <v>29</v>
      </c>
      <c r="R11" s="64" t="s">
        <v>24</v>
      </c>
      <c r="S11" s="33" t="s">
        <v>93</v>
      </c>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row r="12" spans="1:111" ht="128" x14ac:dyDescent="0.2">
      <c r="A12" s="31">
        <v>3</v>
      </c>
      <c r="B12" s="32" t="s">
        <v>27</v>
      </c>
      <c r="C12" s="33" t="s">
        <v>26</v>
      </c>
      <c r="D12" s="34" t="s">
        <v>28</v>
      </c>
      <c r="E12" s="35" t="s">
        <v>40</v>
      </c>
      <c r="F12" s="75" t="s">
        <v>204</v>
      </c>
      <c r="G12" s="64">
        <v>1.5</v>
      </c>
      <c r="H12" s="65">
        <v>12</v>
      </c>
      <c r="I12" s="66" t="s">
        <v>22</v>
      </c>
      <c r="J12" s="66">
        <v>2022</v>
      </c>
      <c r="K12" s="65">
        <v>12</v>
      </c>
      <c r="L12" s="66" t="s">
        <v>22</v>
      </c>
      <c r="M12" s="66">
        <v>2022</v>
      </c>
      <c r="N12" s="67">
        <v>89</v>
      </c>
      <c r="O12" s="64">
        <v>23</v>
      </c>
      <c r="P12" s="64">
        <v>66</v>
      </c>
      <c r="Q12" s="30" t="s">
        <v>29</v>
      </c>
      <c r="R12" s="64" t="s">
        <v>24</v>
      </c>
      <c r="S12" s="33" t="s">
        <v>93</v>
      </c>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row>
    <row r="13" spans="1:111" ht="192" x14ac:dyDescent="0.2">
      <c r="A13" s="31">
        <v>4</v>
      </c>
      <c r="B13" s="32" t="s">
        <v>27</v>
      </c>
      <c r="C13" s="33" t="s">
        <v>26</v>
      </c>
      <c r="D13" s="34" t="s">
        <v>28</v>
      </c>
      <c r="E13" s="35" t="s">
        <v>41</v>
      </c>
      <c r="F13" s="75" t="s">
        <v>204</v>
      </c>
      <c r="G13" s="64">
        <v>1.5</v>
      </c>
      <c r="H13" s="65">
        <v>13</v>
      </c>
      <c r="I13" s="66" t="s">
        <v>22</v>
      </c>
      <c r="J13" s="66">
        <v>2022</v>
      </c>
      <c r="K13" s="65">
        <v>13</v>
      </c>
      <c r="L13" s="66" t="s">
        <v>22</v>
      </c>
      <c r="M13" s="66">
        <v>2022</v>
      </c>
      <c r="N13" s="67">
        <v>50</v>
      </c>
      <c r="O13" s="64">
        <v>19</v>
      </c>
      <c r="P13" s="64">
        <v>31</v>
      </c>
      <c r="Q13" s="30" t="s">
        <v>29</v>
      </c>
      <c r="R13" s="64" t="s">
        <v>24</v>
      </c>
      <c r="S13" s="33" t="s">
        <v>93</v>
      </c>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row>
    <row r="14" spans="1:111" ht="32" x14ac:dyDescent="0.2">
      <c r="A14" s="31">
        <v>5</v>
      </c>
      <c r="B14" s="32" t="s">
        <v>27</v>
      </c>
      <c r="C14" s="33" t="s">
        <v>26</v>
      </c>
      <c r="D14" s="34" t="s">
        <v>94</v>
      </c>
      <c r="E14" s="35" t="s">
        <v>95</v>
      </c>
      <c r="F14" s="24" t="s">
        <v>205</v>
      </c>
      <c r="G14" s="64">
        <v>3</v>
      </c>
      <c r="H14" s="65">
        <v>17</v>
      </c>
      <c r="I14" s="66" t="s">
        <v>22</v>
      </c>
      <c r="J14" s="66">
        <v>2022</v>
      </c>
      <c r="K14" s="65">
        <v>17</v>
      </c>
      <c r="L14" s="66" t="s">
        <v>22</v>
      </c>
      <c r="M14" s="66">
        <v>2022</v>
      </c>
      <c r="N14" s="67">
        <v>5</v>
      </c>
      <c r="O14" s="64">
        <v>4</v>
      </c>
      <c r="P14" s="64">
        <v>1</v>
      </c>
      <c r="Q14" s="30" t="s">
        <v>29</v>
      </c>
      <c r="R14" s="64" t="s">
        <v>24</v>
      </c>
      <c r="S14" s="33" t="s">
        <v>96</v>
      </c>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row>
    <row r="15" spans="1:111" ht="48" x14ac:dyDescent="0.2">
      <c r="A15" s="31">
        <v>6</v>
      </c>
      <c r="B15" s="33" t="s">
        <v>30</v>
      </c>
      <c r="C15" s="33" t="s">
        <v>42</v>
      </c>
      <c r="D15" s="34" t="s">
        <v>43</v>
      </c>
      <c r="E15" s="35" t="s">
        <v>44</v>
      </c>
      <c r="F15" s="75" t="s">
        <v>204</v>
      </c>
      <c r="G15" s="64">
        <v>1.5</v>
      </c>
      <c r="H15" s="65">
        <v>18</v>
      </c>
      <c r="I15" s="66" t="s">
        <v>22</v>
      </c>
      <c r="J15" s="66">
        <v>2022</v>
      </c>
      <c r="K15" s="65">
        <v>18</v>
      </c>
      <c r="L15" s="66" t="s">
        <v>22</v>
      </c>
      <c r="M15" s="66">
        <v>2022</v>
      </c>
      <c r="N15" s="67">
        <v>227</v>
      </c>
      <c r="O15" s="64">
        <v>167</v>
      </c>
      <c r="P15" s="64">
        <v>60</v>
      </c>
      <c r="Q15" s="30" t="s">
        <v>31</v>
      </c>
      <c r="R15" s="64" t="s">
        <v>24</v>
      </c>
      <c r="S15" s="33" t="s">
        <v>45</v>
      </c>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11" ht="48" x14ac:dyDescent="0.2">
      <c r="A16" s="31">
        <v>7</v>
      </c>
      <c r="B16" s="33" t="s">
        <v>30</v>
      </c>
      <c r="C16" s="33" t="s">
        <v>42</v>
      </c>
      <c r="D16" s="34" t="s">
        <v>43</v>
      </c>
      <c r="E16" s="35" t="s">
        <v>46</v>
      </c>
      <c r="F16" s="75" t="s">
        <v>204</v>
      </c>
      <c r="G16" s="64">
        <v>1.5</v>
      </c>
      <c r="H16" s="65">
        <v>18</v>
      </c>
      <c r="I16" s="66" t="s">
        <v>22</v>
      </c>
      <c r="J16" s="66">
        <v>2022</v>
      </c>
      <c r="K16" s="65">
        <v>18</v>
      </c>
      <c r="L16" s="66" t="s">
        <v>22</v>
      </c>
      <c r="M16" s="66">
        <v>2022</v>
      </c>
      <c r="N16" s="67">
        <v>114</v>
      </c>
      <c r="O16" s="64">
        <v>77</v>
      </c>
      <c r="P16" s="64">
        <v>37</v>
      </c>
      <c r="Q16" s="30" t="s">
        <v>31</v>
      </c>
      <c r="R16" s="64" t="s">
        <v>24</v>
      </c>
      <c r="S16" s="33" t="s">
        <v>45</v>
      </c>
    </row>
    <row r="17" spans="1:19" ht="48" x14ac:dyDescent="0.2">
      <c r="A17" s="62">
        <v>7</v>
      </c>
      <c r="B17" s="33" t="s">
        <v>30</v>
      </c>
      <c r="C17" s="33" t="s">
        <v>42</v>
      </c>
      <c r="D17" s="34" t="s">
        <v>97</v>
      </c>
      <c r="E17" s="35" t="s">
        <v>205</v>
      </c>
      <c r="F17" s="24" t="s">
        <v>205</v>
      </c>
      <c r="G17" s="64">
        <v>1.5</v>
      </c>
      <c r="H17" s="65">
        <v>18</v>
      </c>
      <c r="I17" s="66" t="s">
        <v>22</v>
      </c>
      <c r="J17" s="66">
        <v>2022</v>
      </c>
      <c r="K17" s="65">
        <v>18</v>
      </c>
      <c r="L17" s="66" t="s">
        <v>22</v>
      </c>
      <c r="M17" s="66">
        <v>2022</v>
      </c>
      <c r="N17" s="67">
        <v>1</v>
      </c>
      <c r="O17" s="64">
        <v>1</v>
      </c>
      <c r="P17" s="64">
        <v>0</v>
      </c>
      <c r="Q17" s="30" t="s">
        <v>31</v>
      </c>
      <c r="R17" s="64" t="s">
        <v>24</v>
      </c>
      <c r="S17" s="33" t="s">
        <v>45</v>
      </c>
    </row>
    <row r="18" spans="1:19" ht="48" x14ac:dyDescent="0.2">
      <c r="A18" s="31">
        <v>8</v>
      </c>
      <c r="B18" s="33" t="s">
        <v>30</v>
      </c>
      <c r="C18" s="33" t="s">
        <v>98</v>
      </c>
      <c r="D18" s="34" t="s">
        <v>43</v>
      </c>
      <c r="E18" s="35" t="s">
        <v>99</v>
      </c>
      <c r="F18" s="75" t="s">
        <v>204</v>
      </c>
      <c r="G18" s="64">
        <v>1.5</v>
      </c>
      <c r="H18" s="65">
        <v>10</v>
      </c>
      <c r="I18" s="66" t="s">
        <v>69</v>
      </c>
      <c r="J18" s="66">
        <v>2022</v>
      </c>
      <c r="K18" s="65">
        <v>10</v>
      </c>
      <c r="L18" s="66" t="s">
        <v>69</v>
      </c>
      <c r="M18" s="66">
        <v>2022</v>
      </c>
      <c r="N18" s="67">
        <v>14</v>
      </c>
      <c r="O18" s="64">
        <v>8</v>
      </c>
      <c r="P18" s="64">
        <v>6</v>
      </c>
      <c r="Q18" s="30" t="s">
        <v>31</v>
      </c>
      <c r="R18" s="64" t="s">
        <v>24</v>
      </c>
      <c r="S18" s="33" t="s">
        <v>100</v>
      </c>
    </row>
    <row r="19" spans="1:19" ht="48" x14ac:dyDescent="0.2">
      <c r="A19" s="31">
        <v>9</v>
      </c>
      <c r="B19" s="33" t="s">
        <v>30</v>
      </c>
      <c r="C19" s="33" t="s">
        <v>98</v>
      </c>
      <c r="D19" s="34" t="s">
        <v>43</v>
      </c>
      <c r="E19" s="35" t="s">
        <v>99</v>
      </c>
      <c r="F19" s="75" t="s">
        <v>204</v>
      </c>
      <c r="G19" s="64">
        <v>1.5</v>
      </c>
      <c r="H19" s="65">
        <v>11</v>
      </c>
      <c r="I19" s="66" t="s">
        <v>69</v>
      </c>
      <c r="J19" s="66">
        <v>2022</v>
      </c>
      <c r="K19" s="65">
        <v>11</v>
      </c>
      <c r="L19" s="66" t="s">
        <v>69</v>
      </c>
      <c r="M19" s="66">
        <v>2022</v>
      </c>
      <c r="N19" s="67">
        <v>84</v>
      </c>
      <c r="O19" s="64">
        <v>59</v>
      </c>
      <c r="P19" s="64">
        <v>25</v>
      </c>
      <c r="Q19" s="30" t="s">
        <v>31</v>
      </c>
      <c r="R19" s="64" t="s">
        <v>24</v>
      </c>
      <c r="S19" s="33" t="s">
        <v>100</v>
      </c>
    </row>
    <row r="20" spans="1:19" ht="272" x14ac:dyDescent="0.2">
      <c r="A20" s="31">
        <v>10</v>
      </c>
      <c r="B20" s="33" t="s">
        <v>101</v>
      </c>
      <c r="C20" s="33" t="s">
        <v>102</v>
      </c>
      <c r="D20" s="33" t="s">
        <v>103</v>
      </c>
      <c r="E20" s="35" t="s">
        <v>104</v>
      </c>
      <c r="F20" s="24" t="s">
        <v>205</v>
      </c>
      <c r="G20" s="64">
        <v>8</v>
      </c>
      <c r="H20" s="65">
        <v>15</v>
      </c>
      <c r="I20" s="66" t="s">
        <v>69</v>
      </c>
      <c r="J20" s="66">
        <v>2022</v>
      </c>
      <c r="K20" s="65">
        <v>17</v>
      </c>
      <c r="L20" s="66" t="s">
        <v>69</v>
      </c>
      <c r="M20" s="66">
        <v>2022</v>
      </c>
      <c r="N20" s="67">
        <v>101</v>
      </c>
      <c r="O20" s="64">
        <v>65</v>
      </c>
      <c r="P20" s="64">
        <v>36</v>
      </c>
      <c r="Q20" s="30" t="s">
        <v>105</v>
      </c>
      <c r="R20" s="64" t="s">
        <v>106</v>
      </c>
      <c r="S20" s="33" t="s">
        <v>107</v>
      </c>
    </row>
    <row r="21" spans="1:19" ht="224" x14ac:dyDescent="0.2">
      <c r="A21" s="31">
        <v>11</v>
      </c>
      <c r="B21" s="33" t="s">
        <v>101</v>
      </c>
      <c r="C21" s="33" t="s">
        <v>102</v>
      </c>
      <c r="D21" s="33" t="s">
        <v>103</v>
      </c>
      <c r="E21" s="35" t="s">
        <v>104</v>
      </c>
      <c r="F21" s="24" t="s">
        <v>205</v>
      </c>
      <c r="G21" s="64">
        <v>8</v>
      </c>
      <c r="H21" s="65">
        <v>23</v>
      </c>
      <c r="I21" s="66" t="s">
        <v>69</v>
      </c>
      <c r="J21" s="66">
        <v>2022</v>
      </c>
      <c r="K21" s="65">
        <v>25</v>
      </c>
      <c r="L21" s="66" t="s">
        <v>69</v>
      </c>
      <c r="M21" s="66">
        <v>2022</v>
      </c>
      <c r="N21" s="67">
        <v>40</v>
      </c>
      <c r="O21" s="64">
        <v>26</v>
      </c>
      <c r="P21" s="64">
        <v>14</v>
      </c>
      <c r="Q21" s="30" t="s">
        <v>105</v>
      </c>
      <c r="R21" s="64" t="s">
        <v>106</v>
      </c>
      <c r="S21" s="33" t="s">
        <v>108</v>
      </c>
    </row>
    <row r="22" spans="1:19" ht="48" x14ac:dyDescent="0.2">
      <c r="A22" s="31">
        <v>12</v>
      </c>
      <c r="B22" s="32" t="s">
        <v>27</v>
      </c>
      <c r="C22" s="33" t="s">
        <v>109</v>
      </c>
      <c r="D22" s="34" t="s">
        <v>28</v>
      </c>
      <c r="E22" s="34" t="s">
        <v>110</v>
      </c>
      <c r="F22" s="75" t="s">
        <v>204</v>
      </c>
      <c r="G22" s="64">
        <v>1</v>
      </c>
      <c r="H22" s="65">
        <v>21</v>
      </c>
      <c r="I22" s="66" t="s">
        <v>69</v>
      </c>
      <c r="J22" s="66">
        <v>2022</v>
      </c>
      <c r="K22" s="65">
        <v>21</v>
      </c>
      <c r="L22" s="66" t="s">
        <v>69</v>
      </c>
      <c r="M22" s="66">
        <v>2022</v>
      </c>
      <c r="N22" s="67">
        <v>56</v>
      </c>
      <c r="O22" s="64">
        <v>33</v>
      </c>
      <c r="P22" s="64">
        <v>23</v>
      </c>
      <c r="Q22" s="30" t="s">
        <v>29</v>
      </c>
      <c r="R22" s="64" t="s">
        <v>24</v>
      </c>
      <c r="S22" s="33" t="s">
        <v>111</v>
      </c>
    </row>
    <row r="23" spans="1:19" ht="64" x14ac:dyDescent="0.2">
      <c r="A23" s="31">
        <v>13</v>
      </c>
      <c r="B23" s="32" t="s">
        <v>27</v>
      </c>
      <c r="C23" s="33" t="s">
        <v>109</v>
      </c>
      <c r="D23" s="34" t="s">
        <v>28</v>
      </c>
      <c r="E23" s="34" t="s">
        <v>112</v>
      </c>
      <c r="F23" s="75" t="s">
        <v>204</v>
      </c>
      <c r="G23" s="64">
        <v>1</v>
      </c>
      <c r="H23" s="65">
        <v>22</v>
      </c>
      <c r="I23" s="66" t="s">
        <v>69</v>
      </c>
      <c r="J23" s="66">
        <v>2022</v>
      </c>
      <c r="K23" s="65">
        <v>22</v>
      </c>
      <c r="L23" s="66" t="s">
        <v>69</v>
      </c>
      <c r="M23" s="66">
        <v>2022</v>
      </c>
      <c r="N23" s="67">
        <v>74</v>
      </c>
      <c r="O23" s="64">
        <v>17</v>
      </c>
      <c r="P23" s="64">
        <v>57</v>
      </c>
      <c r="Q23" s="30" t="s">
        <v>29</v>
      </c>
      <c r="R23" s="64" t="s">
        <v>24</v>
      </c>
      <c r="S23" s="33" t="s">
        <v>111</v>
      </c>
    </row>
    <row r="24" spans="1:19" ht="48" x14ac:dyDescent="0.2">
      <c r="A24" s="31">
        <v>14</v>
      </c>
      <c r="B24" s="32" t="s">
        <v>27</v>
      </c>
      <c r="C24" s="33" t="s">
        <v>109</v>
      </c>
      <c r="D24" s="34" t="s">
        <v>28</v>
      </c>
      <c r="E24" s="34" t="s">
        <v>113</v>
      </c>
      <c r="F24" s="75" t="s">
        <v>204</v>
      </c>
      <c r="G24" s="64">
        <v>1</v>
      </c>
      <c r="H24" s="65">
        <v>23</v>
      </c>
      <c r="I24" s="66" t="s">
        <v>69</v>
      </c>
      <c r="J24" s="66">
        <v>2022</v>
      </c>
      <c r="K24" s="65">
        <v>23</v>
      </c>
      <c r="L24" s="66" t="s">
        <v>69</v>
      </c>
      <c r="M24" s="66">
        <v>2022</v>
      </c>
      <c r="N24" s="67">
        <v>88</v>
      </c>
      <c r="O24" s="64">
        <v>38</v>
      </c>
      <c r="P24" s="64">
        <v>50</v>
      </c>
      <c r="Q24" s="30" t="s">
        <v>29</v>
      </c>
      <c r="R24" s="64" t="s">
        <v>24</v>
      </c>
      <c r="S24" s="33" t="s">
        <v>111</v>
      </c>
    </row>
    <row r="25" spans="1:19" ht="64" x14ac:dyDescent="0.2">
      <c r="A25" s="31">
        <v>15</v>
      </c>
      <c r="B25" s="32" t="s">
        <v>27</v>
      </c>
      <c r="C25" s="33" t="s">
        <v>109</v>
      </c>
      <c r="D25" s="34" t="s">
        <v>97</v>
      </c>
      <c r="E25" s="35" t="s">
        <v>114</v>
      </c>
      <c r="F25" s="24" t="s">
        <v>205</v>
      </c>
      <c r="G25" s="64">
        <v>2</v>
      </c>
      <c r="H25" s="65">
        <v>25</v>
      </c>
      <c r="I25" s="66" t="s">
        <v>69</v>
      </c>
      <c r="J25" s="66">
        <v>2022</v>
      </c>
      <c r="K25" s="65">
        <v>25</v>
      </c>
      <c r="L25" s="66" t="s">
        <v>69</v>
      </c>
      <c r="M25" s="66">
        <v>2022</v>
      </c>
      <c r="N25" s="67">
        <v>23</v>
      </c>
      <c r="O25" s="64">
        <v>8</v>
      </c>
      <c r="P25" s="64">
        <v>15</v>
      </c>
      <c r="Q25" s="30" t="s">
        <v>29</v>
      </c>
      <c r="R25" s="64" t="s">
        <v>24</v>
      </c>
      <c r="S25" s="33" t="s">
        <v>115</v>
      </c>
    </row>
    <row r="26" spans="1:19" ht="80" x14ac:dyDescent="0.2">
      <c r="A26" s="31">
        <v>16</v>
      </c>
      <c r="B26" s="32" t="s">
        <v>27</v>
      </c>
      <c r="C26" s="33" t="s">
        <v>109</v>
      </c>
      <c r="D26" s="34" t="s">
        <v>28</v>
      </c>
      <c r="E26" s="34" t="s">
        <v>116</v>
      </c>
      <c r="F26" s="75" t="s">
        <v>204</v>
      </c>
      <c r="G26" s="64">
        <v>1</v>
      </c>
      <c r="H26" s="65">
        <v>28</v>
      </c>
      <c r="I26" s="66" t="s">
        <v>69</v>
      </c>
      <c r="J26" s="66">
        <v>2022</v>
      </c>
      <c r="K26" s="65">
        <v>28</v>
      </c>
      <c r="L26" s="66" t="s">
        <v>69</v>
      </c>
      <c r="M26" s="66">
        <v>2022</v>
      </c>
      <c r="N26" s="67">
        <v>92</v>
      </c>
      <c r="O26" s="64">
        <v>61</v>
      </c>
      <c r="P26" s="64">
        <v>31</v>
      </c>
      <c r="Q26" s="30" t="s">
        <v>29</v>
      </c>
      <c r="R26" s="64" t="s">
        <v>24</v>
      </c>
      <c r="S26" s="33" t="s">
        <v>111</v>
      </c>
    </row>
    <row r="27" spans="1:19" ht="80" x14ac:dyDescent="0.2">
      <c r="A27" s="31">
        <v>17</v>
      </c>
      <c r="B27" s="33" t="s">
        <v>30</v>
      </c>
      <c r="C27" s="33" t="s">
        <v>170</v>
      </c>
      <c r="D27" s="34" t="s">
        <v>43</v>
      </c>
      <c r="E27" s="35" t="s">
        <v>171</v>
      </c>
      <c r="F27" s="75" t="s">
        <v>204</v>
      </c>
      <c r="G27" s="64">
        <v>1.5</v>
      </c>
      <c r="H27" s="65">
        <v>28</v>
      </c>
      <c r="I27" s="66" t="s">
        <v>69</v>
      </c>
      <c r="J27" s="66">
        <v>2022</v>
      </c>
      <c r="K27" s="65">
        <v>28</v>
      </c>
      <c r="L27" s="66" t="s">
        <v>69</v>
      </c>
      <c r="M27" s="66">
        <v>2022</v>
      </c>
      <c r="N27" s="67">
        <v>226</v>
      </c>
      <c r="O27" s="64">
        <v>161</v>
      </c>
      <c r="P27" s="64">
        <v>65</v>
      </c>
      <c r="Q27" s="30" t="s">
        <v>31</v>
      </c>
      <c r="R27" s="64" t="s">
        <v>24</v>
      </c>
      <c r="S27" s="33" t="s">
        <v>117</v>
      </c>
    </row>
    <row r="28" spans="1:19" ht="48" x14ac:dyDescent="0.2">
      <c r="A28" s="31">
        <v>18</v>
      </c>
      <c r="B28" s="32" t="s">
        <v>27</v>
      </c>
      <c r="C28" s="33" t="s">
        <v>109</v>
      </c>
      <c r="D28" s="34" t="s">
        <v>28</v>
      </c>
      <c r="E28" s="34" t="s">
        <v>118</v>
      </c>
      <c r="F28" s="75" t="s">
        <v>204</v>
      </c>
      <c r="G28" s="64">
        <v>1</v>
      </c>
      <c r="H28" s="65">
        <v>1</v>
      </c>
      <c r="I28" s="66" t="s">
        <v>119</v>
      </c>
      <c r="J28" s="66">
        <v>2022</v>
      </c>
      <c r="K28" s="65">
        <v>1</v>
      </c>
      <c r="L28" s="66" t="s">
        <v>119</v>
      </c>
      <c r="M28" s="66">
        <v>2022</v>
      </c>
      <c r="N28" s="67">
        <v>129</v>
      </c>
      <c r="O28" s="64">
        <v>53</v>
      </c>
      <c r="P28" s="64">
        <v>76</v>
      </c>
      <c r="Q28" s="30" t="s">
        <v>29</v>
      </c>
      <c r="R28" s="64" t="s">
        <v>24</v>
      </c>
      <c r="S28" s="33" t="s">
        <v>111</v>
      </c>
    </row>
    <row r="29" spans="1:19" ht="80" x14ac:dyDescent="0.2">
      <c r="A29" s="31">
        <v>19</v>
      </c>
      <c r="B29" s="33" t="s">
        <v>30</v>
      </c>
      <c r="C29" s="33" t="s">
        <v>170</v>
      </c>
      <c r="D29" s="34" t="s">
        <v>43</v>
      </c>
      <c r="E29" s="35" t="s">
        <v>172</v>
      </c>
      <c r="F29" s="75" t="s">
        <v>204</v>
      </c>
      <c r="G29" s="64">
        <v>1.5</v>
      </c>
      <c r="H29" s="65">
        <v>1</v>
      </c>
      <c r="I29" s="66" t="s">
        <v>119</v>
      </c>
      <c r="J29" s="66">
        <v>2022</v>
      </c>
      <c r="K29" s="65">
        <v>1</v>
      </c>
      <c r="L29" s="66" t="s">
        <v>119</v>
      </c>
      <c r="M29" s="66">
        <v>2022</v>
      </c>
      <c r="N29" s="67">
        <v>270</v>
      </c>
      <c r="O29" s="64">
        <v>166</v>
      </c>
      <c r="P29" s="64">
        <v>104</v>
      </c>
      <c r="Q29" s="30" t="s">
        <v>31</v>
      </c>
      <c r="R29" s="64" t="s">
        <v>24</v>
      </c>
      <c r="S29" s="33" t="s">
        <v>117</v>
      </c>
    </row>
    <row r="30" spans="1:19" ht="64" x14ac:dyDescent="0.2">
      <c r="A30" s="31">
        <v>20</v>
      </c>
      <c r="B30" s="32" t="s">
        <v>27</v>
      </c>
      <c r="C30" s="33" t="s">
        <v>109</v>
      </c>
      <c r="D30" s="34" t="s">
        <v>120</v>
      </c>
      <c r="E30" s="35" t="s">
        <v>121</v>
      </c>
      <c r="F30" s="24" t="s">
        <v>206</v>
      </c>
      <c r="G30" s="64">
        <v>2</v>
      </c>
      <c r="H30" s="65">
        <v>2</v>
      </c>
      <c r="I30" s="66" t="s">
        <v>119</v>
      </c>
      <c r="J30" s="66">
        <v>2022</v>
      </c>
      <c r="K30" s="65">
        <v>2</v>
      </c>
      <c r="L30" s="66" t="s">
        <v>119</v>
      </c>
      <c r="M30" s="66">
        <v>2022</v>
      </c>
      <c r="N30" s="67">
        <v>36</v>
      </c>
      <c r="O30" s="64">
        <v>22</v>
      </c>
      <c r="P30" s="64">
        <v>14</v>
      </c>
      <c r="Q30" s="30" t="s">
        <v>29</v>
      </c>
      <c r="R30" s="64" t="s">
        <v>24</v>
      </c>
      <c r="S30" s="33" t="s">
        <v>122</v>
      </c>
    </row>
    <row r="31" spans="1:19" ht="80" x14ac:dyDescent="0.2">
      <c r="A31" s="31">
        <v>21</v>
      </c>
      <c r="B31" s="32" t="s">
        <v>27</v>
      </c>
      <c r="C31" s="33" t="s">
        <v>109</v>
      </c>
      <c r="D31" s="34" t="s">
        <v>28</v>
      </c>
      <c r="E31" s="34" t="s">
        <v>123</v>
      </c>
      <c r="F31" s="75" t="s">
        <v>204</v>
      </c>
      <c r="G31" s="64">
        <v>1</v>
      </c>
      <c r="H31" s="65">
        <v>3</v>
      </c>
      <c r="I31" s="66" t="s">
        <v>119</v>
      </c>
      <c r="J31" s="66">
        <v>2022</v>
      </c>
      <c r="K31" s="65">
        <v>3</v>
      </c>
      <c r="L31" s="66" t="s">
        <v>119</v>
      </c>
      <c r="M31" s="66">
        <v>2022</v>
      </c>
      <c r="N31" s="67">
        <v>94</v>
      </c>
      <c r="O31" s="64">
        <v>66</v>
      </c>
      <c r="P31" s="64">
        <v>28</v>
      </c>
      <c r="Q31" s="30" t="s">
        <v>29</v>
      </c>
      <c r="R31" s="64" t="s">
        <v>24</v>
      </c>
      <c r="S31" s="33" t="s">
        <v>111</v>
      </c>
    </row>
    <row r="32" spans="1:19" ht="80" x14ac:dyDescent="0.2">
      <c r="A32" s="31">
        <v>22</v>
      </c>
      <c r="B32" s="32" t="s">
        <v>27</v>
      </c>
      <c r="C32" s="33" t="s">
        <v>109</v>
      </c>
      <c r="D32" s="34" t="s">
        <v>28</v>
      </c>
      <c r="E32" s="34" t="s">
        <v>124</v>
      </c>
      <c r="F32" s="75" t="s">
        <v>204</v>
      </c>
      <c r="G32" s="64">
        <v>1</v>
      </c>
      <c r="H32" s="65">
        <v>4</v>
      </c>
      <c r="I32" s="66" t="s">
        <v>119</v>
      </c>
      <c r="J32" s="66">
        <v>2022</v>
      </c>
      <c r="K32" s="65">
        <v>4</v>
      </c>
      <c r="L32" s="66" t="s">
        <v>119</v>
      </c>
      <c r="M32" s="66">
        <v>2022</v>
      </c>
      <c r="N32" s="67">
        <v>95</v>
      </c>
      <c r="O32" s="64">
        <v>61</v>
      </c>
      <c r="P32" s="64">
        <v>34</v>
      </c>
      <c r="Q32" s="30" t="s">
        <v>29</v>
      </c>
      <c r="R32" s="64" t="s">
        <v>24</v>
      </c>
      <c r="S32" s="33" t="s">
        <v>111</v>
      </c>
    </row>
    <row r="33" spans="1:19" ht="48" x14ac:dyDescent="0.2">
      <c r="A33" s="31">
        <v>23</v>
      </c>
      <c r="B33" s="32" t="s">
        <v>27</v>
      </c>
      <c r="C33" s="33" t="s">
        <v>125</v>
      </c>
      <c r="D33" s="34" t="s">
        <v>28</v>
      </c>
      <c r="E33" s="34" t="s">
        <v>126</v>
      </c>
      <c r="F33" s="75" t="s">
        <v>204</v>
      </c>
      <c r="G33" s="64">
        <v>1</v>
      </c>
      <c r="H33" s="65">
        <v>28</v>
      </c>
      <c r="I33" s="66" t="s">
        <v>119</v>
      </c>
      <c r="J33" s="66">
        <v>2022</v>
      </c>
      <c r="K33" s="65">
        <v>28</v>
      </c>
      <c r="L33" s="66" t="s">
        <v>119</v>
      </c>
      <c r="M33" s="66">
        <v>2022</v>
      </c>
      <c r="N33" s="67">
        <v>101</v>
      </c>
      <c r="O33" s="64">
        <v>8</v>
      </c>
      <c r="P33" s="64">
        <v>93</v>
      </c>
      <c r="Q33" s="30" t="s">
        <v>29</v>
      </c>
      <c r="R33" s="64" t="s">
        <v>24</v>
      </c>
      <c r="S33" s="33" t="s">
        <v>127</v>
      </c>
    </row>
    <row r="34" spans="1:19" ht="80" x14ac:dyDescent="0.2">
      <c r="A34" s="31">
        <v>24</v>
      </c>
      <c r="B34" s="32" t="s">
        <v>27</v>
      </c>
      <c r="C34" s="33" t="s">
        <v>125</v>
      </c>
      <c r="D34" s="34" t="s">
        <v>28</v>
      </c>
      <c r="E34" s="34" t="s">
        <v>128</v>
      </c>
      <c r="F34" s="75" t="s">
        <v>204</v>
      </c>
      <c r="G34" s="64">
        <v>1</v>
      </c>
      <c r="H34" s="65">
        <v>28</v>
      </c>
      <c r="I34" s="66" t="s">
        <v>119</v>
      </c>
      <c r="J34" s="66">
        <v>2022</v>
      </c>
      <c r="K34" s="65">
        <v>28</v>
      </c>
      <c r="L34" s="66" t="s">
        <v>119</v>
      </c>
      <c r="M34" s="66">
        <v>2022</v>
      </c>
      <c r="N34" s="67">
        <v>172</v>
      </c>
      <c r="O34" s="64">
        <v>36</v>
      </c>
      <c r="P34" s="64">
        <v>136</v>
      </c>
      <c r="Q34" s="30" t="s">
        <v>29</v>
      </c>
      <c r="R34" s="64" t="s">
        <v>24</v>
      </c>
      <c r="S34" s="33" t="s">
        <v>127</v>
      </c>
    </row>
    <row r="35" spans="1:19" ht="48" x14ac:dyDescent="0.2">
      <c r="A35" s="31">
        <v>25</v>
      </c>
      <c r="B35" s="32" t="s">
        <v>27</v>
      </c>
      <c r="C35" s="33" t="s">
        <v>125</v>
      </c>
      <c r="D35" s="34" t="s">
        <v>28</v>
      </c>
      <c r="E35" s="34" t="s">
        <v>129</v>
      </c>
      <c r="F35" s="75" t="s">
        <v>204</v>
      </c>
      <c r="G35" s="64">
        <v>1</v>
      </c>
      <c r="H35" s="65">
        <v>30</v>
      </c>
      <c r="I35" s="66" t="s">
        <v>119</v>
      </c>
      <c r="J35" s="66">
        <v>2022</v>
      </c>
      <c r="K35" s="65">
        <v>29</v>
      </c>
      <c r="L35" s="66" t="s">
        <v>119</v>
      </c>
      <c r="M35" s="66">
        <v>2022</v>
      </c>
      <c r="N35" s="67">
        <v>170</v>
      </c>
      <c r="O35" s="64">
        <v>15</v>
      </c>
      <c r="P35" s="64">
        <v>155</v>
      </c>
      <c r="Q35" s="30" t="s">
        <v>29</v>
      </c>
      <c r="R35" s="64" t="s">
        <v>24</v>
      </c>
      <c r="S35" s="33" t="s">
        <v>127</v>
      </c>
    </row>
    <row r="36" spans="1:19" ht="64" x14ac:dyDescent="0.2">
      <c r="A36" s="31">
        <v>26</v>
      </c>
      <c r="B36" s="32" t="s">
        <v>27</v>
      </c>
      <c r="C36" s="33" t="s">
        <v>125</v>
      </c>
      <c r="D36" s="34" t="s">
        <v>28</v>
      </c>
      <c r="E36" s="34" t="s">
        <v>130</v>
      </c>
      <c r="F36" s="75" t="s">
        <v>204</v>
      </c>
      <c r="G36" s="64">
        <v>1</v>
      </c>
      <c r="H36" s="65">
        <v>30</v>
      </c>
      <c r="I36" s="66" t="s">
        <v>119</v>
      </c>
      <c r="J36" s="66">
        <v>2022</v>
      </c>
      <c r="K36" s="65">
        <v>30</v>
      </c>
      <c r="L36" s="66" t="s">
        <v>119</v>
      </c>
      <c r="M36" s="66">
        <v>2022</v>
      </c>
      <c r="N36" s="67">
        <v>112</v>
      </c>
      <c r="O36" s="64">
        <v>33</v>
      </c>
      <c r="P36" s="64">
        <v>79</v>
      </c>
      <c r="Q36" s="30" t="s">
        <v>29</v>
      </c>
      <c r="R36" s="64" t="s">
        <v>24</v>
      </c>
      <c r="S36" s="33" t="s">
        <v>127</v>
      </c>
    </row>
    <row r="37" spans="1:19" ht="48" x14ac:dyDescent="0.2">
      <c r="A37" s="31">
        <v>27</v>
      </c>
      <c r="B37" s="32" t="s">
        <v>27</v>
      </c>
      <c r="C37" s="33" t="s">
        <v>125</v>
      </c>
      <c r="D37" s="34" t="s">
        <v>28</v>
      </c>
      <c r="E37" s="34" t="s">
        <v>131</v>
      </c>
      <c r="F37" s="75" t="s">
        <v>204</v>
      </c>
      <c r="G37" s="64">
        <v>1</v>
      </c>
      <c r="H37" s="65">
        <v>31</v>
      </c>
      <c r="I37" s="66" t="s">
        <v>119</v>
      </c>
      <c r="J37" s="66">
        <v>2022</v>
      </c>
      <c r="K37" s="65">
        <v>31</v>
      </c>
      <c r="L37" s="66" t="s">
        <v>119</v>
      </c>
      <c r="M37" s="66">
        <v>2022</v>
      </c>
      <c r="N37" s="67">
        <v>101</v>
      </c>
      <c r="O37" s="64">
        <v>76</v>
      </c>
      <c r="P37" s="64">
        <v>25</v>
      </c>
      <c r="Q37" s="30" t="s">
        <v>29</v>
      </c>
      <c r="R37" s="64" t="s">
        <v>24</v>
      </c>
      <c r="S37" s="33" t="s">
        <v>127</v>
      </c>
    </row>
    <row r="38" spans="1:19" ht="48" x14ac:dyDescent="0.2">
      <c r="A38" s="31">
        <v>28</v>
      </c>
      <c r="B38" s="32" t="s">
        <v>27</v>
      </c>
      <c r="C38" s="33" t="s">
        <v>125</v>
      </c>
      <c r="D38" s="34" t="s">
        <v>28</v>
      </c>
      <c r="E38" s="34" t="s">
        <v>131</v>
      </c>
      <c r="F38" s="75" t="s">
        <v>204</v>
      </c>
      <c r="G38" s="64">
        <v>1</v>
      </c>
      <c r="H38" s="65">
        <v>1</v>
      </c>
      <c r="I38" s="66" t="s">
        <v>143</v>
      </c>
      <c r="J38" s="66">
        <v>2022</v>
      </c>
      <c r="K38" s="65">
        <v>1</v>
      </c>
      <c r="L38" s="66" t="s">
        <v>143</v>
      </c>
      <c r="M38" s="66">
        <v>2022</v>
      </c>
      <c r="N38" s="67">
        <v>249</v>
      </c>
      <c r="O38" s="64">
        <v>203</v>
      </c>
      <c r="P38" s="64">
        <v>46</v>
      </c>
      <c r="Q38" s="30" t="s">
        <v>29</v>
      </c>
      <c r="R38" s="64" t="s">
        <v>24</v>
      </c>
      <c r="S38" s="33" t="s">
        <v>127</v>
      </c>
    </row>
    <row r="39" spans="1:19" ht="52" customHeight="1" x14ac:dyDescent="0.2">
      <c r="A39" s="31">
        <v>29</v>
      </c>
      <c r="B39" s="32" t="s">
        <v>101</v>
      </c>
      <c r="C39" s="33" t="s">
        <v>173</v>
      </c>
      <c r="D39" s="34" t="s">
        <v>174</v>
      </c>
      <c r="E39" s="34" t="s">
        <v>175</v>
      </c>
      <c r="F39" s="75" t="s">
        <v>204</v>
      </c>
      <c r="G39" s="64">
        <v>2</v>
      </c>
      <c r="H39" s="65">
        <v>4</v>
      </c>
      <c r="I39" s="66" t="s">
        <v>143</v>
      </c>
      <c r="J39" s="66">
        <v>2022</v>
      </c>
      <c r="K39" s="65">
        <v>4</v>
      </c>
      <c r="L39" s="66" t="s">
        <v>143</v>
      </c>
      <c r="M39" s="66">
        <v>2022</v>
      </c>
      <c r="N39" s="67">
        <v>67</v>
      </c>
      <c r="O39" s="64">
        <v>40</v>
      </c>
      <c r="P39" s="64">
        <v>27</v>
      </c>
      <c r="Q39" s="24" t="s">
        <v>176</v>
      </c>
      <c r="R39" s="64" t="s">
        <v>24</v>
      </c>
      <c r="S39" s="33" t="s">
        <v>177</v>
      </c>
    </row>
    <row r="40" spans="1:19" ht="48" x14ac:dyDescent="0.2">
      <c r="A40" s="31">
        <v>30</v>
      </c>
      <c r="B40" s="32" t="s">
        <v>101</v>
      </c>
      <c r="C40" s="33" t="s">
        <v>178</v>
      </c>
      <c r="D40" s="34" t="s">
        <v>179</v>
      </c>
      <c r="E40" s="34" t="s">
        <v>175</v>
      </c>
      <c r="F40" s="75" t="s">
        <v>204</v>
      </c>
      <c r="G40" s="64">
        <v>2</v>
      </c>
      <c r="H40" s="65">
        <v>4</v>
      </c>
      <c r="I40" s="66" t="s">
        <v>143</v>
      </c>
      <c r="J40" s="66">
        <v>2022</v>
      </c>
      <c r="K40" s="65">
        <v>4</v>
      </c>
      <c r="L40" s="66" t="s">
        <v>143</v>
      </c>
      <c r="M40" s="66">
        <v>2022</v>
      </c>
      <c r="N40" s="67">
        <v>140</v>
      </c>
      <c r="O40" s="64">
        <f>9+13+9+5+4+7+12+7+12+9+7+1</f>
        <v>95</v>
      </c>
      <c r="P40" s="64">
        <f>10+4+5+2+5+6+1+5+4+3</f>
        <v>45</v>
      </c>
      <c r="Q40" s="24" t="s">
        <v>176</v>
      </c>
      <c r="R40" s="64" t="s">
        <v>24</v>
      </c>
      <c r="S40" s="33" t="s">
        <v>180</v>
      </c>
    </row>
    <row r="41" spans="1:19" ht="48" x14ac:dyDescent="0.2">
      <c r="A41" s="31">
        <v>31</v>
      </c>
      <c r="B41" s="32" t="s">
        <v>101</v>
      </c>
      <c r="C41" s="33" t="s">
        <v>181</v>
      </c>
      <c r="D41" s="34" t="s">
        <v>182</v>
      </c>
      <c r="E41" s="34" t="s">
        <v>175</v>
      </c>
      <c r="F41" s="75" t="s">
        <v>204</v>
      </c>
      <c r="G41" s="64">
        <v>2</v>
      </c>
      <c r="H41" s="65">
        <v>4</v>
      </c>
      <c r="I41" s="66" t="s">
        <v>143</v>
      </c>
      <c r="J41" s="66">
        <v>2022</v>
      </c>
      <c r="K41" s="65">
        <v>4</v>
      </c>
      <c r="L41" s="66" t="s">
        <v>143</v>
      </c>
      <c r="M41" s="66">
        <v>2022</v>
      </c>
      <c r="N41" s="67">
        <v>57</v>
      </c>
      <c r="O41" s="64">
        <f>8+7+12+4+5</f>
        <v>36</v>
      </c>
      <c r="P41" s="64">
        <f>5+6+1+7+2</f>
        <v>21</v>
      </c>
      <c r="Q41" s="24" t="s">
        <v>176</v>
      </c>
      <c r="R41" s="64" t="s">
        <v>24</v>
      </c>
      <c r="S41" s="33" t="s">
        <v>183</v>
      </c>
    </row>
    <row r="42" spans="1:19" ht="48" x14ac:dyDescent="0.2">
      <c r="A42" s="31">
        <v>32</v>
      </c>
      <c r="B42" s="32" t="s">
        <v>101</v>
      </c>
      <c r="C42" s="33" t="s">
        <v>184</v>
      </c>
      <c r="D42" s="34" t="s">
        <v>185</v>
      </c>
      <c r="E42" s="34" t="s">
        <v>175</v>
      </c>
      <c r="F42" s="75" t="s">
        <v>204</v>
      </c>
      <c r="G42" s="64">
        <v>2</v>
      </c>
      <c r="H42" s="65">
        <v>5</v>
      </c>
      <c r="I42" s="66" t="s">
        <v>143</v>
      </c>
      <c r="J42" s="66">
        <v>2022</v>
      </c>
      <c r="K42" s="65">
        <v>5</v>
      </c>
      <c r="L42" s="66" t="s">
        <v>143</v>
      </c>
      <c r="M42" s="66">
        <v>2022</v>
      </c>
      <c r="N42" s="67">
        <v>39</v>
      </c>
      <c r="O42" s="64">
        <v>25</v>
      </c>
      <c r="P42" s="64">
        <v>14</v>
      </c>
      <c r="Q42" s="24" t="s">
        <v>176</v>
      </c>
      <c r="R42" s="64" t="s">
        <v>186</v>
      </c>
      <c r="S42" s="33" t="s">
        <v>180</v>
      </c>
    </row>
    <row r="43" spans="1:19" ht="48" x14ac:dyDescent="0.2">
      <c r="A43" s="31">
        <v>33</v>
      </c>
      <c r="B43" s="32" t="s">
        <v>101</v>
      </c>
      <c r="C43" s="33" t="s">
        <v>90</v>
      </c>
      <c r="D43" s="34" t="s">
        <v>187</v>
      </c>
      <c r="E43" s="34" t="s">
        <v>175</v>
      </c>
      <c r="F43" s="75" t="s">
        <v>204</v>
      </c>
      <c r="G43" s="64">
        <v>2</v>
      </c>
      <c r="H43" s="65">
        <v>5</v>
      </c>
      <c r="I43" s="66" t="s">
        <v>143</v>
      </c>
      <c r="J43" s="66">
        <v>2022</v>
      </c>
      <c r="K43" s="65">
        <v>5</v>
      </c>
      <c r="L43" s="66" t="s">
        <v>143</v>
      </c>
      <c r="M43" s="66">
        <v>2022</v>
      </c>
      <c r="N43" s="67">
        <v>51</v>
      </c>
      <c r="O43" s="64">
        <v>35</v>
      </c>
      <c r="P43" s="64">
        <v>16</v>
      </c>
      <c r="Q43" s="24" t="s">
        <v>176</v>
      </c>
      <c r="R43" s="64" t="s">
        <v>186</v>
      </c>
      <c r="S43" s="33" t="s">
        <v>188</v>
      </c>
    </row>
    <row r="44" spans="1:19" ht="48" x14ac:dyDescent="0.2">
      <c r="A44" s="31">
        <v>34</v>
      </c>
      <c r="B44" s="32" t="s">
        <v>101</v>
      </c>
      <c r="C44" s="33" t="s">
        <v>189</v>
      </c>
      <c r="D44" s="34" t="s">
        <v>190</v>
      </c>
      <c r="E44" s="34" t="s">
        <v>175</v>
      </c>
      <c r="F44" s="75" t="s">
        <v>204</v>
      </c>
      <c r="G44" s="64">
        <v>2</v>
      </c>
      <c r="H44" s="65">
        <v>6</v>
      </c>
      <c r="I44" s="66" t="s">
        <v>143</v>
      </c>
      <c r="J44" s="66">
        <v>2022</v>
      </c>
      <c r="K44" s="65">
        <v>6</v>
      </c>
      <c r="L44" s="66" t="s">
        <v>143</v>
      </c>
      <c r="M44" s="66">
        <v>2022</v>
      </c>
      <c r="N44" s="67">
        <v>57</v>
      </c>
      <c r="O44" s="64">
        <v>17</v>
      </c>
      <c r="P44" s="64">
        <v>40</v>
      </c>
      <c r="Q44" s="24" t="s">
        <v>176</v>
      </c>
      <c r="R44" s="64" t="s">
        <v>67</v>
      </c>
      <c r="S44" s="33" t="s">
        <v>191</v>
      </c>
    </row>
    <row r="45" spans="1:19" ht="48" x14ac:dyDescent="0.2">
      <c r="A45" s="31">
        <v>35</v>
      </c>
      <c r="B45" s="32" t="s">
        <v>101</v>
      </c>
      <c r="C45" s="33" t="s">
        <v>125</v>
      </c>
      <c r="D45" s="34" t="s">
        <v>192</v>
      </c>
      <c r="E45" s="34" t="s">
        <v>175</v>
      </c>
      <c r="F45" s="75" t="s">
        <v>204</v>
      </c>
      <c r="G45" s="64">
        <v>2</v>
      </c>
      <c r="H45" s="65">
        <v>6</v>
      </c>
      <c r="I45" s="66" t="s">
        <v>143</v>
      </c>
      <c r="J45" s="66">
        <v>2022</v>
      </c>
      <c r="K45" s="65">
        <v>6</v>
      </c>
      <c r="L45" s="66" t="s">
        <v>143</v>
      </c>
      <c r="M45" s="66">
        <v>2022</v>
      </c>
      <c r="N45" s="67">
        <v>42</v>
      </c>
      <c r="O45" s="64">
        <v>18</v>
      </c>
      <c r="P45" s="64">
        <v>24</v>
      </c>
      <c r="Q45" s="24" t="s">
        <v>176</v>
      </c>
      <c r="R45" s="64" t="s">
        <v>67</v>
      </c>
      <c r="S45" s="33" t="s">
        <v>193</v>
      </c>
    </row>
    <row r="46" spans="1:19" ht="64" x14ac:dyDescent="0.2">
      <c r="A46" s="31">
        <v>36</v>
      </c>
      <c r="B46" s="33" t="s">
        <v>30</v>
      </c>
      <c r="C46" s="33" t="s">
        <v>194</v>
      </c>
      <c r="D46" s="34" t="s">
        <v>43</v>
      </c>
      <c r="E46" s="35" t="s">
        <v>195</v>
      </c>
      <c r="F46" s="75" t="s">
        <v>204</v>
      </c>
      <c r="G46" s="64">
        <v>1.5</v>
      </c>
      <c r="H46" s="65">
        <v>26</v>
      </c>
      <c r="I46" s="66" t="s">
        <v>143</v>
      </c>
      <c r="J46" s="66">
        <v>2022</v>
      </c>
      <c r="K46" s="65">
        <v>26</v>
      </c>
      <c r="L46" s="66" t="s">
        <v>143</v>
      </c>
      <c r="M46" s="66">
        <v>2022</v>
      </c>
      <c r="N46" s="67">
        <v>196</v>
      </c>
      <c r="O46" s="64">
        <v>110</v>
      </c>
      <c r="P46" s="64">
        <v>86</v>
      </c>
      <c r="Q46" s="30" t="s">
        <v>31</v>
      </c>
      <c r="R46" s="64" t="s">
        <v>196</v>
      </c>
      <c r="S46" s="35" t="s">
        <v>197</v>
      </c>
    </row>
    <row r="47" spans="1:19" ht="48" x14ac:dyDescent="0.2">
      <c r="A47" s="31">
        <v>37</v>
      </c>
      <c r="B47" s="33" t="s">
        <v>30</v>
      </c>
      <c r="C47" s="33" t="s">
        <v>194</v>
      </c>
      <c r="D47" s="34" t="s">
        <v>43</v>
      </c>
      <c r="E47" s="35" t="s">
        <v>198</v>
      </c>
      <c r="F47" s="75" t="s">
        <v>204</v>
      </c>
      <c r="G47" s="64">
        <v>1.5</v>
      </c>
      <c r="H47" s="65">
        <v>27</v>
      </c>
      <c r="I47" s="66" t="s">
        <v>143</v>
      </c>
      <c r="J47" s="66">
        <v>2022</v>
      </c>
      <c r="K47" s="65">
        <v>27</v>
      </c>
      <c r="L47" s="66" t="s">
        <v>143</v>
      </c>
      <c r="M47" s="66">
        <v>2022</v>
      </c>
      <c r="N47" s="67">
        <v>233</v>
      </c>
      <c r="O47" s="64">
        <v>125</v>
      </c>
      <c r="P47" s="64">
        <v>108</v>
      </c>
      <c r="Q47" s="30" t="s">
        <v>31</v>
      </c>
      <c r="R47" s="64" t="s">
        <v>24</v>
      </c>
      <c r="S47" s="35" t="s">
        <v>199</v>
      </c>
    </row>
    <row r="48" spans="1:19" ht="48" x14ac:dyDescent="0.2">
      <c r="A48" s="31">
        <v>38</v>
      </c>
      <c r="B48" s="33" t="s">
        <v>30</v>
      </c>
      <c r="C48" s="33" t="s">
        <v>194</v>
      </c>
      <c r="D48" s="34" t="s">
        <v>43</v>
      </c>
      <c r="E48" s="35" t="s">
        <v>200</v>
      </c>
      <c r="F48" s="75" t="s">
        <v>204</v>
      </c>
      <c r="G48" s="64">
        <v>1.5</v>
      </c>
      <c r="H48" s="65">
        <v>28</v>
      </c>
      <c r="I48" s="66" t="s">
        <v>143</v>
      </c>
      <c r="J48" s="66">
        <v>2022</v>
      </c>
      <c r="K48" s="65">
        <v>28</v>
      </c>
      <c r="L48" s="66" t="s">
        <v>143</v>
      </c>
      <c r="M48" s="66">
        <v>2022</v>
      </c>
      <c r="N48" s="67">
        <v>154</v>
      </c>
      <c r="O48" s="64">
        <v>44</v>
      </c>
      <c r="P48" s="64">
        <v>110</v>
      </c>
      <c r="Q48" s="30" t="s">
        <v>31</v>
      </c>
      <c r="R48" s="64" t="s">
        <v>24</v>
      </c>
      <c r="S48" s="35" t="s">
        <v>201</v>
      </c>
    </row>
    <row r="49" spans="1:19" ht="64" x14ac:dyDescent="0.2">
      <c r="A49" s="31">
        <v>39</v>
      </c>
      <c r="B49" s="33" t="s">
        <v>30</v>
      </c>
      <c r="C49" s="33" t="s">
        <v>194</v>
      </c>
      <c r="D49" s="34" t="s">
        <v>43</v>
      </c>
      <c r="E49" s="35" t="s">
        <v>202</v>
      </c>
      <c r="F49" s="75" t="s">
        <v>204</v>
      </c>
      <c r="G49" s="64">
        <v>1.5</v>
      </c>
      <c r="H49" s="65">
        <v>29</v>
      </c>
      <c r="I49" s="66" t="s">
        <v>143</v>
      </c>
      <c r="J49" s="66">
        <v>2022</v>
      </c>
      <c r="K49" s="65">
        <v>29</v>
      </c>
      <c r="L49" s="66" t="s">
        <v>143</v>
      </c>
      <c r="M49" s="66">
        <v>2022</v>
      </c>
      <c r="N49" s="67">
        <v>193</v>
      </c>
      <c r="O49" s="64">
        <v>102</v>
      </c>
      <c r="P49" s="64">
        <v>91</v>
      </c>
      <c r="Q49" s="30" t="s">
        <v>31</v>
      </c>
      <c r="R49" s="64" t="s">
        <v>24</v>
      </c>
      <c r="S49" s="35" t="s">
        <v>250</v>
      </c>
    </row>
    <row r="50" spans="1:19" ht="48" x14ac:dyDescent="0.2">
      <c r="A50" s="31">
        <v>40</v>
      </c>
      <c r="B50" s="33" t="s">
        <v>30</v>
      </c>
      <c r="C50" s="33" t="s">
        <v>251</v>
      </c>
      <c r="D50" s="34" t="s">
        <v>43</v>
      </c>
      <c r="E50" s="35" t="s">
        <v>252</v>
      </c>
      <c r="F50" s="75" t="s">
        <v>204</v>
      </c>
      <c r="G50" s="64">
        <v>1.5</v>
      </c>
      <c r="H50" s="65">
        <v>14</v>
      </c>
      <c r="I50" s="66" t="s">
        <v>253</v>
      </c>
      <c r="J50" s="66">
        <v>2022</v>
      </c>
      <c r="K50" s="65">
        <v>14</v>
      </c>
      <c r="L50" s="66" t="s">
        <v>253</v>
      </c>
      <c r="M50" s="66">
        <v>2022</v>
      </c>
      <c r="N50" s="67">
        <f>SUM(O50:P50)</f>
        <v>16</v>
      </c>
      <c r="O50" s="64">
        <v>14</v>
      </c>
      <c r="P50" s="64">
        <v>2</v>
      </c>
      <c r="Q50" s="30" t="s">
        <v>31</v>
      </c>
      <c r="R50" s="64" t="s">
        <v>24</v>
      </c>
      <c r="S50" s="35" t="s">
        <v>254</v>
      </c>
    </row>
    <row r="51" spans="1:19" ht="48" x14ac:dyDescent="0.2">
      <c r="A51" s="31">
        <v>41</v>
      </c>
      <c r="B51" s="33" t="s">
        <v>30</v>
      </c>
      <c r="C51" s="33" t="s">
        <v>251</v>
      </c>
      <c r="D51" s="34" t="s">
        <v>43</v>
      </c>
      <c r="E51" s="35" t="s">
        <v>255</v>
      </c>
      <c r="F51" s="75" t="s">
        <v>204</v>
      </c>
      <c r="G51" s="64">
        <v>1.5</v>
      </c>
      <c r="H51" s="65">
        <v>14</v>
      </c>
      <c r="I51" s="66" t="s">
        <v>253</v>
      </c>
      <c r="J51" s="66">
        <v>2022</v>
      </c>
      <c r="K51" s="65">
        <v>14</v>
      </c>
      <c r="L51" s="66" t="s">
        <v>253</v>
      </c>
      <c r="M51" s="66">
        <v>2022</v>
      </c>
      <c r="N51" s="67">
        <f t="shared" ref="N51:N55" si="0">SUM(O51:P51)</f>
        <v>52</v>
      </c>
      <c r="O51" s="64">
        <v>42</v>
      </c>
      <c r="P51" s="64">
        <v>10</v>
      </c>
      <c r="Q51" s="30" t="s">
        <v>31</v>
      </c>
      <c r="R51" s="64" t="s">
        <v>24</v>
      </c>
      <c r="S51" s="35" t="s">
        <v>256</v>
      </c>
    </row>
    <row r="52" spans="1:19" ht="48" x14ac:dyDescent="0.2">
      <c r="A52" s="31">
        <v>42</v>
      </c>
      <c r="B52" s="33" t="s">
        <v>30</v>
      </c>
      <c r="C52" s="33" t="s">
        <v>257</v>
      </c>
      <c r="D52" s="34" t="s">
        <v>43</v>
      </c>
      <c r="E52" s="35" t="s">
        <v>258</v>
      </c>
      <c r="F52" s="75" t="s">
        <v>204</v>
      </c>
      <c r="G52" s="64">
        <v>1.5</v>
      </c>
      <c r="H52" s="65">
        <v>15</v>
      </c>
      <c r="I52" s="66" t="s">
        <v>253</v>
      </c>
      <c r="J52" s="66">
        <v>2022</v>
      </c>
      <c r="K52" s="65">
        <v>15</v>
      </c>
      <c r="L52" s="66" t="s">
        <v>253</v>
      </c>
      <c r="M52" s="66">
        <v>2022</v>
      </c>
      <c r="N52" s="67">
        <f t="shared" si="0"/>
        <v>15</v>
      </c>
      <c r="O52" s="64">
        <v>7</v>
      </c>
      <c r="P52" s="64">
        <v>8</v>
      </c>
      <c r="Q52" s="30" t="s">
        <v>31</v>
      </c>
      <c r="R52" s="64" t="s">
        <v>24</v>
      </c>
      <c r="S52" s="35" t="s">
        <v>259</v>
      </c>
    </row>
    <row r="53" spans="1:19" ht="48" x14ac:dyDescent="0.2">
      <c r="A53" s="62">
        <v>42</v>
      </c>
      <c r="B53" s="33" t="s">
        <v>30</v>
      </c>
      <c r="C53" s="33" t="s">
        <v>257</v>
      </c>
      <c r="D53" s="34" t="s">
        <v>260</v>
      </c>
      <c r="E53" s="35" t="s">
        <v>258</v>
      </c>
      <c r="F53" s="24" t="s">
        <v>205</v>
      </c>
      <c r="G53" s="64">
        <v>1.5</v>
      </c>
      <c r="H53" s="65">
        <v>15</v>
      </c>
      <c r="I53" s="66" t="s">
        <v>253</v>
      </c>
      <c r="J53" s="66">
        <v>2022</v>
      </c>
      <c r="K53" s="65">
        <v>15</v>
      </c>
      <c r="L53" s="66" t="s">
        <v>253</v>
      </c>
      <c r="M53" s="66">
        <v>2022</v>
      </c>
      <c r="N53" s="67">
        <f t="shared" si="0"/>
        <v>1</v>
      </c>
      <c r="O53" s="64">
        <v>1</v>
      </c>
      <c r="P53" s="64">
        <v>0</v>
      </c>
      <c r="Q53" s="30" t="s">
        <v>31</v>
      </c>
      <c r="R53" s="64" t="s">
        <v>24</v>
      </c>
      <c r="S53" s="35" t="s">
        <v>261</v>
      </c>
    </row>
    <row r="54" spans="1:19" ht="48" x14ac:dyDescent="0.2">
      <c r="A54" s="31">
        <v>43</v>
      </c>
      <c r="B54" s="33" t="s">
        <v>30</v>
      </c>
      <c r="C54" s="33" t="s">
        <v>251</v>
      </c>
      <c r="D54" s="34" t="s">
        <v>43</v>
      </c>
      <c r="E54" s="35" t="s">
        <v>262</v>
      </c>
      <c r="F54" s="75" t="s">
        <v>204</v>
      </c>
      <c r="G54" s="64">
        <v>1.5</v>
      </c>
      <c r="H54" s="65">
        <v>15</v>
      </c>
      <c r="I54" s="66" t="s">
        <v>253</v>
      </c>
      <c r="J54" s="66">
        <v>2022</v>
      </c>
      <c r="K54" s="65">
        <v>15</v>
      </c>
      <c r="L54" s="66" t="s">
        <v>253</v>
      </c>
      <c r="M54" s="66">
        <v>2022</v>
      </c>
      <c r="N54" s="67">
        <f t="shared" si="0"/>
        <v>73</v>
      </c>
      <c r="O54" s="64">
        <v>56</v>
      </c>
      <c r="P54" s="64">
        <v>17</v>
      </c>
      <c r="Q54" s="30" t="s">
        <v>31</v>
      </c>
      <c r="R54" s="64" t="s">
        <v>24</v>
      </c>
      <c r="S54" s="35" t="s">
        <v>263</v>
      </c>
    </row>
    <row r="55" spans="1:19" ht="48" x14ac:dyDescent="0.2">
      <c r="A55" s="62">
        <v>43</v>
      </c>
      <c r="B55" s="33" t="s">
        <v>30</v>
      </c>
      <c r="C55" s="33" t="s">
        <v>251</v>
      </c>
      <c r="D55" s="34" t="s">
        <v>260</v>
      </c>
      <c r="E55" s="35" t="s">
        <v>262</v>
      </c>
      <c r="F55" s="24" t="s">
        <v>205</v>
      </c>
      <c r="G55" s="64">
        <v>1.5</v>
      </c>
      <c r="H55" s="65">
        <v>15</v>
      </c>
      <c r="I55" s="66" t="s">
        <v>253</v>
      </c>
      <c r="J55" s="66">
        <v>2022</v>
      </c>
      <c r="K55" s="65">
        <v>15</v>
      </c>
      <c r="L55" s="66" t="s">
        <v>253</v>
      </c>
      <c r="M55" s="66">
        <v>2022</v>
      </c>
      <c r="N55" s="67">
        <f t="shared" si="0"/>
        <v>4</v>
      </c>
      <c r="O55" s="64">
        <v>2</v>
      </c>
      <c r="P55" s="64">
        <v>2</v>
      </c>
      <c r="Q55" s="30" t="s">
        <v>31</v>
      </c>
      <c r="R55" s="64" t="s">
        <v>24</v>
      </c>
      <c r="S55" s="35" t="s">
        <v>264</v>
      </c>
    </row>
    <row r="56" spans="1:19" ht="48" x14ac:dyDescent="0.2">
      <c r="A56" s="31">
        <v>44</v>
      </c>
      <c r="B56" s="33" t="s">
        <v>30</v>
      </c>
      <c r="C56" s="33" t="s">
        <v>251</v>
      </c>
      <c r="D56" s="34" t="s">
        <v>43</v>
      </c>
      <c r="E56" s="35" t="s">
        <v>252</v>
      </c>
      <c r="F56" s="75" t="s">
        <v>204</v>
      </c>
      <c r="G56" s="64">
        <v>1.5</v>
      </c>
      <c r="H56" s="65">
        <v>16</v>
      </c>
      <c r="I56" s="66" t="s">
        <v>253</v>
      </c>
      <c r="J56" s="66">
        <v>2022</v>
      </c>
      <c r="K56" s="65">
        <v>16</v>
      </c>
      <c r="L56" s="66" t="s">
        <v>253</v>
      </c>
      <c r="M56" s="66">
        <v>2022</v>
      </c>
      <c r="N56" s="67">
        <f>SUM(O56:P56)</f>
        <v>27</v>
      </c>
      <c r="O56" s="64">
        <v>20</v>
      </c>
      <c r="P56" s="64">
        <v>7</v>
      </c>
      <c r="Q56" s="30" t="s">
        <v>31</v>
      </c>
      <c r="R56" s="64" t="s">
        <v>24</v>
      </c>
      <c r="S56" s="35" t="s">
        <v>254</v>
      </c>
    </row>
    <row r="57" spans="1:19" ht="48" x14ac:dyDescent="0.2">
      <c r="A57" s="31">
        <v>45</v>
      </c>
      <c r="B57" s="33" t="s">
        <v>30</v>
      </c>
      <c r="C57" s="33" t="s">
        <v>251</v>
      </c>
      <c r="D57" s="34" t="s">
        <v>43</v>
      </c>
      <c r="E57" s="35" t="s">
        <v>262</v>
      </c>
      <c r="F57" s="75" t="s">
        <v>204</v>
      </c>
      <c r="G57" s="64">
        <v>1.5</v>
      </c>
      <c r="H57" s="65">
        <v>16</v>
      </c>
      <c r="I57" s="66" t="s">
        <v>253</v>
      </c>
      <c r="J57" s="66">
        <v>2022</v>
      </c>
      <c r="K57" s="65">
        <v>16</v>
      </c>
      <c r="L57" s="66" t="s">
        <v>253</v>
      </c>
      <c r="M57" s="66">
        <v>2022</v>
      </c>
      <c r="N57" s="67">
        <f t="shared" ref="N57:N58" si="1">SUM(O57:P57)</f>
        <v>37</v>
      </c>
      <c r="O57" s="64">
        <v>5</v>
      </c>
      <c r="P57" s="64">
        <v>32</v>
      </c>
      <c r="Q57" s="30" t="s">
        <v>31</v>
      </c>
      <c r="R57" s="64" t="s">
        <v>24</v>
      </c>
      <c r="S57" s="35" t="s">
        <v>263</v>
      </c>
    </row>
    <row r="58" spans="1:19" ht="48" x14ac:dyDescent="0.2">
      <c r="A58" s="62">
        <v>45</v>
      </c>
      <c r="B58" s="33" t="s">
        <v>30</v>
      </c>
      <c r="C58" s="33" t="s">
        <v>251</v>
      </c>
      <c r="D58" s="34" t="s">
        <v>260</v>
      </c>
      <c r="E58" s="35" t="s">
        <v>262</v>
      </c>
      <c r="F58" s="24" t="s">
        <v>205</v>
      </c>
      <c r="G58" s="64">
        <v>1.5</v>
      </c>
      <c r="H58" s="65">
        <v>16</v>
      </c>
      <c r="I58" s="66" t="s">
        <v>253</v>
      </c>
      <c r="J58" s="66">
        <v>2022</v>
      </c>
      <c r="K58" s="65">
        <v>16</v>
      </c>
      <c r="L58" s="66" t="s">
        <v>253</v>
      </c>
      <c r="M58" s="66">
        <v>2022</v>
      </c>
      <c r="N58" s="67">
        <f t="shared" si="1"/>
        <v>1</v>
      </c>
      <c r="O58" s="64">
        <v>0</v>
      </c>
      <c r="P58" s="64">
        <v>1</v>
      </c>
      <c r="Q58" s="30" t="s">
        <v>31</v>
      </c>
      <c r="R58" s="64" t="s">
        <v>24</v>
      </c>
      <c r="S58" s="35" t="s">
        <v>263</v>
      </c>
    </row>
    <row r="59" spans="1:19" ht="48" x14ac:dyDescent="0.2">
      <c r="A59" s="31">
        <v>46</v>
      </c>
      <c r="B59" s="33" t="s">
        <v>30</v>
      </c>
      <c r="C59" s="33" t="s">
        <v>251</v>
      </c>
      <c r="D59" s="34" t="s">
        <v>43</v>
      </c>
      <c r="E59" s="35" t="s">
        <v>252</v>
      </c>
      <c r="F59" s="75" t="s">
        <v>204</v>
      </c>
      <c r="G59" s="64">
        <v>1.5</v>
      </c>
      <c r="H59" s="65">
        <v>17</v>
      </c>
      <c r="I59" s="66" t="s">
        <v>253</v>
      </c>
      <c r="J59" s="66">
        <v>2022</v>
      </c>
      <c r="K59" s="65">
        <v>17</v>
      </c>
      <c r="L59" s="66" t="s">
        <v>253</v>
      </c>
      <c r="M59" s="66">
        <v>2022</v>
      </c>
      <c r="N59" s="67">
        <f>SUM(O59:P59)</f>
        <v>12</v>
      </c>
      <c r="O59" s="64">
        <v>7</v>
      </c>
      <c r="P59" s="64">
        <v>5</v>
      </c>
      <c r="Q59" s="30" t="s">
        <v>31</v>
      </c>
      <c r="R59" s="64" t="s">
        <v>24</v>
      </c>
      <c r="S59" s="35" t="s">
        <v>254</v>
      </c>
    </row>
    <row r="60" spans="1:19" ht="64" x14ac:dyDescent="0.2">
      <c r="A60" s="31">
        <v>47</v>
      </c>
      <c r="B60" s="32" t="s">
        <v>27</v>
      </c>
      <c r="C60" s="33" t="s">
        <v>273</v>
      </c>
      <c r="D60" s="34" t="s">
        <v>274</v>
      </c>
      <c r="E60" s="35" t="s">
        <v>275</v>
      </c>
      <c r="F60" s="75" t="s">
        <v>204</v>
      </c>
      <c r="G60" s="64">
        <v>2</v>
      </c>
      <c r="H60" s="65">
        <v>21</v>
      </c>
      <c r="I60" s="66" t="s">
        <v>253</v>
      </c>
      <c r="J60" s="66">
        <v>2022</v>
      </c>
      <c r="K60" s="65">
        <v>21</v>
      </c>
      <c r="L60" s="66" t="s">
        <v>253</v>
      </c>
      <c r="M60" s="66">
        <v>2022</v>
      </c>
      <c r="N60" s="67">
        <v>74</v>
      </c>
      <c r="O60" s="64">
        <v>25</v>
      </c>
      <c r="P60" s="64">
        <v>49</v>
      </c>
      <c r="Q60" s="30" t="s">
        <v>29</v>
      </c>
      <c r="R60" s="64" t="s">
        <v>56</v>
      </c>
      <c r="S60" s="35" t="s">
        <v>276</v>
      </c>
    </row>
    <row r="61" spans="1:19" ht="64" x14ac:dyDescent="0.2">
      <c r="A61" s="62">
        <v>47</v>
      </c>
      <c r="B61" s="32" t="s">
        <v>27</v>
      </c>
      <c r="C61" s="33" t="s">
        <v>273</v>
      </c>
      <c r="D61" s="34" t="s">
        <v>274</v>
      </c>
      <c r="E61" s="35" t="s">
        <v>277</v>
      </c>
      <c r="F61" s="24" t="s">
        <v>277</v>
      </c>
      <c r="G61" s="64">
        <v>2</v>
      </c>
      <c r="H61" s="65">
        <v>21</v>
      </c>
      <c r="I61" s="66" t="s">
        <v>253</v>
      </c>
      <c r="J61" s="66">
        <v>2022</v>
      </c>
      <c r="K61" s="65">
        <v>21</v>
      </c>
      <c r="L61" s="66" t="s">
        <v>253</v>
      </c>
      <c r="M61" s="66">
        <v>2022</v>
      </c>
      <c r="N61" s="67">
        <v>4</v>
      </c>
      <c r="O61" s="64">
        <v>1</v>
      </c>
      <c r="P61" s="64">
        <v>3</v>
      </c>
      <c r="Q61" s="30" t="s">
        <v>29</v>
      </c>
      <c r="R61" s="64" t="s">
        <v>56</v>
      </c>
      <c r="S61" s="35" t="s">
        <v>276</v>
      </c>
    </row>
    <row r="62" spans="1:19" ht="64" x14ac:dyDescent="0.2">
      <c r="A62" s="31">
        <v>48</v>
      </c>
      <c r="B62" s="32" t="s">
        <v>27</v>
      </c>
      <c r="C62" s="33" t="s">
        <v>273</v>
      </c>
      <c r="D62" s="34" t="s">
        <v>274</v>
      </c>
      <c r="E62" s="35" t="s">
        <v>275</v>
      </c>
      <c r="F62" s="75" t="s">
        <v>204</v>
      </c>
      <c r="G62" s="64">
        <v>2</v>
      </c>
      <c r="H62" s="65">
        <v>22</v>
      </c>
      <c r="I62" s="66" t="s">
        <v>253</v>
      </c>
      <c r="J62" s="66">
        <v>2022</v>
      </c>
      <c r="K62" s="65">
        <v>22</v>
      </c>
      <c r="L62" s="66" t="s">
        <v>253</v>
      </c>
      <c r="M62" s="66">
        <v>2022</v>
      </c>
      <c r="N62" s="67">
        <v>67</v>
      </c>
      <c r="O62" s="64">
        <v>52</v>
      </c>
      <c r="P62" s="64">
        <v>15</v>
      </c>
      <c r="Q62" s="30" t="s">
        <v>29</v>
      </c>
      <c r="R62" s="64" t="s">
        <v>24</v>
      </c>
      <c r="S62" s="35" t="s">
        <v>278</v>
      </c>
    </row>
    <row r="63" spans="1:19" ht="64" x14ac:dyDescent="0.2">
      <c r="A63" s="62">
        <v>48</v>
      </c>
      <c r="B63" s="32" t="s">
        <v>27</v>
      </c>
      <c r="C63" s="33" t="s">
        <v>273</v>
      </c>
      <c r="D63" s="34" t="s">
        <v>274</v>
      </c>
      <c r="E63" s="35" t="s">
        <v>277</v>
      </c>
      <c r="F63" s="24" t="s">
        <v>277</v>
      </c>
      <c r="G63" s="64">
        <v>2</v>
      </c>
      <c r="H63" s="65">
        <v>22</v>
      </c>
      <c r="I63" s="66" t="s">
        <v>253</v>
      </c>
      <c r="J63" s="66">
        <v>2022</v>
      </c>
      <c r="K63" s="65">
        <v>22</v>
      </c>
      <c r="L63" s="66" t="s">
        <v>253</v>
      </c>
      <c r="M63" s="66">
        <v>2022</v>
      </c>
      <c r="N63" s="67">
        <v>8</v>
      </c>
      <c r="O63" s="64">
        <v>8</v>
      </c>
      <c r="P63" s="64">
        <v>0</v>
      </c>
      <c r="Q63" s="30" t="s">
        <v>29</v>
      </c>
      <c r="R63" s="64" t="s">
        <v>24</v>
      </c>
      <c r="S63" s="35" t="s">
        <v>278</v>
      </c>
    </row>
    <row r="64" spans="1:19" ht="64" x14ac:dyDescent="0.2">
      <c r="A64" s="31">
        <v>49</v>
      </c>
      <c r="B64" s="32" t="s">
        <v>27</v>
      </c>
      <c r="C64" s="33" t="s">
        <v>273</v>
      </c>
      <c r="D64" s="34" t="s">
        <v>274</v>
      </c>
      <c r="E64" s="35" t="s">
        <v>275</v>
      </c>
      <c r="F64" s="75" t="s">
        <v>204</v>
      </c>
      <c r="G64" s="64">
        <v>2</v>
      </c>
      <c r="H64" s="65">
        <v>28</v>
      </c>
      <c r="I64" s="66" t="s">
        <v>253</v>
      </c>
      <c r="J64" s="66">
        <v>2022</v>
      </c>
      <c r="K64" s="65">
        <v>28</v>
      </c>
      <c r="L64" s="66" t="s">
        <v>253</v>
      </c>
      <c r="M64" s="66">
        <v>2022</v>
      </c>
      <c r="N64" s="67">
        <v>81</v>
      </c>
      <c r="O64" s="64">
        <v>48</v>
      </c>
      <c r="P64" s="64">
        <v>33</v>
      </c>
      <c r="Q64" s="30" t="s">
        <v>29</v>
      </c>
      <c r="R64" s="64" t="s">
        <v>24</v>
      </c>
      <c r="S64" s="35" t="s">
        <v>278</v>
      </c>
    </row>
    <row r="65" spans="1:19" ht="64" x14ac:dyDescent="0.2">
      <c r="A65" s="31">
        <v>49</v>
      </c>
      <c r="B65" s="32" t="s">
        <v>27</v>
      </c>
      <c r="C65" s="33" t="s">
        <v>273</v>
      </c>
      <c r="D65" s="34" t="s">
        <v>274</v>
      </c>
      <c r="E65" s="35" t="s">
        <v>277</v>
      </c>
      <c r="F65" s="24" t="s">
        <v>277</v>
      </c>
      <c r="G65" s="64">
        <v>2</v>
      </c>
      <c r="H65" s="65">
        <v>28</v>
      </c>
      <c r="I65" s="66" t="s">
        <v>253</v>
      </c>
      <c r="J65" s="66">
        <v>2022</v>
      </c>
      <c r="K65" s="65">
        <v>28</v>
      </c>
      <c r="L65" s="66" t="s">
        <v>253</v>
      </c>
      <c r="M65" s="66">
        <v>2022</v>
      </c>
      <c r="N65" s="67">
        <v>5</v>
      </c>
      <c r="O65" s="64">
        <v>3</v>
      </c>
      <c r="P65" s="64">
        <v>2</v>
      </c>
      <c r="Q65" s="30" t="s">
        <v>29</v>
      </c>
      <c r="R65" s="64" t="s">
        <v>24</v>
      </c>
      <c r="S65" s="35" t="s">
        <v>278</v>
      </c>
    </row>
    <row r="66" spans="1:19" ht="64" x14ac:dyDescent="0.2">
      <c r="A66" s="31">
        <v>50</v>
      </c>
      <c r="B66" s="32" t="s">
        <v>27</v>
      </c>
      <c r="C66" s="33" t="s">
        <v>273</v>
      </c>
      <c r="D66" s="34" t="s">
        <v>274</v>
      </c>
      <c r="E66" s="35" t="s">
        <v>275</v>
      </c>
      <c r="F66" s="75" t="s">
        <v>204</v>
      </c>
      <c r="G66" s="64">
        <v>2</v>
      </c>
      <c r="H66" s="65">
        <v>29</v>
      </c>
      <c r="I66" s="66" t="s">
        <v>253</v>
      </c>
      <c r="J66" s="66">
        <v>2022</v>
      </c>
      <c r="K66" s="65">
        <v>29</v>
      </c>
      <c r="L66" s="66" t="s">
        <v>253</v>
      </c>
      <c r="M66" s="66">
        <v>2022</v>
      </c>
      <c r="N66" s="67">
        <v>83</v>
      </c>
      <c r="O66" s="64">
        <v>45</v>
      </c>
      <c r="P66" s="64">
        <v>38</v>
      </c>
      <c r="Q66" s="30" t="s">
        <v>29</v>
      </c>
      <c r="R66" s="64" t="s">
        <v>24</v>
      </c>
      <c r="S66" s="35" t="s">
        <v>278</v>
      </c>
    </row>
    <row r="67" spans="1:19" ht="64" x14ac:dyDescent="0.2">
      <c r="A67" s="62">
        <v>50</v>
      </c>
      <c r="B67" s="32" t="s">
        <v>27</v>
      </c>
      <c r="C67" s="33" t="s">
        <v>273</v>
      </c>
      <c r="D67" s="34" t="s">
        <v>274</v>
      </c>
      <c r="E67" s="35" t="s">
        <v>277</v>
      </c>
      <c r="F67" s="24" t="s">
        <v>277</v>
      </c>
      <c r="G67" s="64">
        <v>2</v>
      </c>
      <c r="H67" s="65">
        <v>29</v>
      </c>
      <c r="I67" s="66" t="s">
        <v>253</v>
      </c>
      <c r="J67" s="66">
        <v>2022</v>
      </c>
      <c r="K67" s="65">
        <v>29</v>
      </c>
      <c r="L67" s="66" t="s">
        <v>253</v>
      </c>
      <c r="M67" s="66">
        <v>2022</v>
      </c>
      <c r="N67" s="67">
        <v>3</v>
      </c>
      <c r="O67" s="64">
        <v>1</v>
      </c>
      <c r="P67" s="64">
        <v>2</v>
      </c>
      <c r="Q67" s="30" t="s">
        <v>29</v>
      </c>
      <c r="R67" s="64" t="s">
        <v>24</v>
      </c>
      <c r="S67" s="35" t="s">
        <v>278</v>
      </c>
    </row>
    <row r="68" spans="1:19" ht="64" x14ac:dyDescent="0.2">
      <c r="A68" s="31">
        <v>51</v>
      </c>
      <c r="B68" s="32" t="s">
        <v>27</v>
      </c>
      <c r="C68" s="33" t="s">
        <v>273</v>
      </c>
      <c r="D68" s="34" t="s">
        <v>274</v>
      </c>
      <c r="E68" s="35" t="s">
        <v>275</v>
      </c>
      <c r="F68" s="75" t="s">
        <v>204</v>
      </c>
      <c r="G68" s="64">
        <v>2</v>
      </c>
      <c r="H68" s="65">
        <v>30</v>
      </c>
      <c r="I68" s="66" t="s">
        <v>253</v>
      </c>
      <c r="J68" s="66">
        <v>2022</v>
      </c>
      <c r="K68" s="65">
        <v>30</v>
      </c>
      <c r="L68" s="66" t="s">
        <v>253</v>
      </c>
      <c r="M68" s="66">
        <v>2022</v>
      </c>
      <c r="N68" s="67">
        <v>139</v>
      </c>
      <c r="O68" s="64">
        <v>70</v>
      </c>
      <c r="P68" s="64">
        <v>69</v>
      </c>
      <c r="Q68" s="30" t="s">
        <v>29</v>
      </c>
      <c r="R68" s="64" t="s">
        <v>24</v>
      </c>
      <c r="S68" s="35" t="s">
        <v>279</v>
      </c>
    </row>
    <row r="69" spans="1:19" ht="64" x14ac:dyDescent="0.2">
      <c r="A69" s="31">
        <v>52</v>
      </c>
      <c r="B69" s="32" t="s">
        <v>27</v>
      </c>
      <c r="C69" s="33" t="s">
        <v>273</v>
      </c>
      <c r="D69" s="34" t="s">
        <v>274</v>
      </c>
      <c r="E69" s="35" t="s">
        <v>275</v>
      </c>
      <c r="F69" s="75" t="s">
        <v>204</v>
      </c>
      <c r="G69" s="64">
        <v>2</v>
      </c>
      <c r="H69" s="65">
        <v>1</v>
      </c>
      <c r="I69" s="66" t="s">
        <v>280</v>
      </c>
      <c r="J69" s="66">
        <v>2022</v>
      </c>
      <c r="K69" s="65">
        <v>1</v>
      </c>
      <c r="L69" s="66" t="s">
        <v>280</v>
      </c>
      <c r="M69" s="66">
        <v>2022</v>
      </c>
      <c r="N69" s="67">
        <v>125</v>
      </c>
      <c r="O69" s="64">
        <v>77</v>
      </c>
      <c r="P69" s="64">
        <v>48</v>
      </c>
      <c r="Q69" s="30" t="s">
        <v>29</v>
      </c>
      <c r="R69" s="64" t="s">
        <v>24</v>
      </c>
      <c r="S69" s="35" t="s">
        <v>279</v>
      </c>
    </row>
    <row r="70" spans="1:19" ht="48" x14ac:dyDescent="0.2">
      <c r="A70" s="31">
        <v>53</v>
      </c>
      <c r="B70" s="33" t="s">
        <v>30</v>
      </c>
      <c r="C70" s="33" t="s">
        <v>302</v>
      </c>
      <c r="D70" s="34" t="s">
        <v>303</v>
      </c>
      <c r="E70" s="35" t="s">
        <v>304</v>
      </c>
      <c r="F70" s="75" t="s">
        <v>204</v>
      </c>
      <c r="G70" s="64">
        <v>2</v>
      </c>
      <c r="H70" s="65">
        <v>17</v>
      </c>
      <c r="I70" s="66" t="s">
        <v>305</v>
      </c>
      <c r="J70" s="66">
        <v>2022</v>
      </c>
      <c r="K70" s="65">
        <v>17</v>
      </c>
      <c r="L70" s="66" t="s">
        <v>305</v>
      </c>
      <c r="M70" s="66">
        <v>2022</v>
      </c>
      <c r="N70" s="67">
        <v>69</v>
      </c>
      <c r="O70" s="64">
        <v>40</v>
      </c>
      <c r="P70" s="64">
        <v>29</v>
      </c>
      <c r="Q70" s="30" t="s">
        <v>29</v>
      </c>
      <c r="R70" s="64" t="s">
        <v>146</v>
      </c>
      <c r="S70" s="35" t="s">
        <v>306</v>
      </c>
    </row>
    <row r="71" spans="1:19" ht="48" x14ac:dyDescent="0.2">
      <c r="A71" s="31">
        <v>54</v>
      </c>
      <c r="B71" s="33" t="s">
        <v>30</v>
      </c>
      <c r="C71" s="33" t="s">
        <v>302</v>
      </c>
      <c r="D71" s="34" t="s">
        <v>303</v>
      </c>
      <c r="E71" s="35" t="s">
        <v>307</v>
      </c>
      <c r="F71" s="75" t="s">
        <v>204</v>
      </c>
      <c r="G71" s="64">
        <v>2</v>
      </c>
      <c r="H71" s="65">
        <v>17</v>
      </c>
      <c r="I71" s="66" t="s">
        <v>305</v>
      </c>
      <c r="J71" s="66">
        <v>2022</v>
      </c>
      <c r="K71" s="65">
        <v>17</v>
      </c>
      <c r="L71" s="66" t="s">
        <v>305</v>
      </c>
      <c r="M71" s="66">
        <v>2022</v>
      </c>
      <c r="N71" s="67">
        <v>28</v>
      </c>
      <c r="O71" s="64">
        <v>10</v>
      </c>
      <c r="P71" s="64">
        <v>18</v>
      </c>
      <c r="Q71" s="30" t="s">
        <v>29</v>
      </c>
      <c r="R71" s="64" t="s">
        <v>146</v>
      </c>
      <c r="S71" s="35" t="s">
        <v>308</v>
      </c>
    </row>
    <row r="72" spans="1:19" ht="48" x14ac:dyDescent="0.2">
      <c r="A72" s="31">
        <v>55</v>
      </c>
      <c r="B72" s="33" t="s">
        <v>30</v>
      </c>
      <c r="C72" s="33" t="s">
        <v>302</v>
      </c>
      <c r="D72" s="34" t="s">
        <v>303</v>
      </c>
      <c r="E72" s="35" t="s">
        <v>309</v>
      </c>
      <c r="F72" s="75" t="s">
        <v>204</v>
      </c>
      <c r="G72" s="64">
        <v>2</v>
      </c>
      <c r="H72" s="65">
        <v>18</v>
      </c>
      <c r="I72" s="66" t="s">
        <v>305</v>
      </c>
      <c r="J72" s="66">
        <v>2022</v>
      </c>
      <c r="K72" s="65">
        <v>18</v>
      </c>
      <c r="L72" s="66" t="s">
        <v>305</v>
      </c>
      <c r="M72" s="66">
        <v>2022</v>
      </c>
      <c r="N72" s="67">
        <v>43</v>
      </c>
      <c r="O72" s="64">
        <v>18</v>
      </c>
      <c r="P72" s="64">
        <v>25</v>
      </c>
      <c r="Q72" s="30" t="s">
        <v>29</v>
      </c>
      <c r="R72" s="64" t="s">
        <v>146</v>
      </c>
      <c r="S72" s="35" t="s">
        <v>310</v>
      </c>
    </row>
    <row r="73" spans="1:19" ht="48" x14ac:dyDescent="0.2">
      <c r="A73" s="31">
        <v>56</v>
      </c>
      <c r="B73" s="33" t="s">
        <v>30</v>
      </c>
      <c r="C73" s="33" t="s">
        <v>302</v>
      </c>
      <c r="D73" s="34" t="s">
        <v>303</v>
      </c>
      <c r="E73" s="35" t="s">
        <v>309</v>
      </c>
      <c r="F73" s="75" t="s">
        <v>204</v>
      </c>
      <c r="G73" s="64">
        <v>2</v>
      </c>
      <c r="H73" s="65">
        <v>19</v>
      </c>
      <c r="I73" s="66" t="s">
        <v>305</v>
      </c>
      <c r="J73" s="66">
        <v>2022</v>
      </c>
      <c r="K73" s="65">
        <v>19</v>
      </c>
      <c r="L73" s="66" t="s">
        <v>305</v>
      </c>
      <c r="M73" s="66">
        <v>2022</v>
      </c>
      <c r="N73" s="67">
        <v>36</v>
      </c>
      <c r="O73" s="64">
        <v>18</v>
      </c>
      <c r="P73" s="64">
        <v>18</v>
      </c>
      <c r="Q73" s="30" t="s">
        <v>29</v>
      </c>
      <c r="R73" s="64" t="s">
        <v>146</v>
      </c>
      <c r="S73" s="35" t="s">
        <v>310</v>
      </c>
    </row>
    <row r="75" spans="1:19" x14ac:dyDescent="0.2">
      <c r="B75" s="63" t="s">
        <v>281</v>
      </c>
    </row>
  </sheetData>
  <mergeCells count="14">
    <mergeCell ref="Q8:Q9"/>
    <mergeCell ref="R8:S8"/>
    <mergeCell ref="A8:A9"/>
    <mergeCell ref="B8:B9"/>
    <mergeCell ref="C8:C9"/>
    <mergeCell ref="D8:D9"/>
    <mergeCell ref="E8:E9"/>
    <mergeCell ref="F8:F9"/>
    <mergeCell ref="N8:N9"/>
    <mergeCell ref="O8:O9"/>
    <mergeCell ref="P8:P9"/>
    <mergeCell ref="G8:G9"/>
    <mergeCell ref="H8:J8"/>
    <mergeCell ref="K8:M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30"/>
  <sheetViews>
    <sheetView topLeftCell="A19" zoomScale="111" zoomScaleNormal="80" workbookViewId="0">
      <selection activeCell="K31" sqref="K31"/>
    </sheetView>
  </sheetViews>
  <sheetFormatPr baseColWidth="10" defaultColWidth="11.5" defaultRowHeight="15" x14ac:dyDescent="0.15"/>
  <cols>
    <col min="1" max="1" width="5" style="68" bestFit="1" customWidth="1"/>
    <col min="2" max="2" width="82.1640625" style="1" customWidth="1"/>
    <col min="3" max="3" width="5.1640625" style="21" bestFit="1" customWidth="1"/>
    <col min="4" max="4" width="8.6640625" style="21" bestFit="1" customWidth="1"/>
    <col min="5" max="5" width="6.6640625" style="21" customWidth="1"/>
    <col min="6" max="6" width="18.5" style="21" customWidth="1"/>
    <col min="7" max="7" width="16.83203125" style="21" customWidth="1"/>
    <col min="8" max="8" width="17.5" style="21" customWidth="1"/>
    <col min="9" max="9" width="30.1640625" style="21" customWidth="1"/>
    <col min="10" max="10" width="16.33203125" style="21" customWidth="1"/>
    <col min="11" max="11" width="65" style="2" customWidth="1"/>
    <col min="12" max="16384" width="11.5" style="2"/>
  </cols>
  <sheetData>
    <row r="2" spans="1:11" ht="36" customHeight="1" x14ac:dyDescent="0.15"/>
    <row r="4" spans="1:11" x14ac:dyDescent="0.15">
      <c r="B4" s="25" t="s">
        <v>294</v>
      </c>
    </row>
    <row r="5" spans="1:11" x14ac:dyDescent="0.15">
      <c r="B5" s="2"/>
    </row>
    <row r="6" spans="1:11" ht="26.25" customHeight="1" x14ac:dyDescent="0.15">
      <c r="A6" s="83" t="s">
        <v>18</v>
      </c>
      <c r="B6" s="83" t="s">
        <v>16</v>
      </c>
      <c r="C6" s="85" t="s">
        <v>17</v>
      </c>
      <c r="D6" s="86"/>
      <c r="E6" s="87"/>
      <c r="F6" s="83" t="s">
        <v>8</v>
      </c>
      <c r="G6" s="83" t="s">
        <v>0</v>
      </c>
      <c r="H6" s="83" t="s">
        <v>1</v>
      </c>
      <c r="I6" s="83" t="s">
        <v>203</v>
      </c>
      <c r="J6" s="83" t="s">
        <v>15</v>
      </c>
      <c r="K6" s="83" t="s">
        <v>19</v>
      </c>
    </row>
    <row r="7" spans="1:11" ht="26.25" customHeight="1" x14ac:dyDescent="0.15">
      <c r="A7" s="84"/>
      <c r="B7" s="84"/>
      <c r="C7" s="57" t="s">
        <v>11</v>
      </c>
      <c r="D7" s="57" t="s">
        <v>6</v>
      </c>
      <c r="E7" s="57" t="s">
        <v>7</v>
      </c>
      <c r="F7" s="84"/>
      <c r="G7" s="84"/>
      <c r="H7" s="84"/>
      <c r="I7" s="84"/>
      <c r="J7" s="88"/>
      <c r="K7" s="84"/>
    </row>
    <row r="8" spans="1:11" ht="16" x14ac:dyDescent="0.15">
      <c r="A8" s="41">
        <v>1</v>
      </c>
      <c r="B8" s="42" t="s">
        <v>149</v>
      </c>
      <c r="C8" s="43">
        <v>24</v>
      </c>
      <c r="D8" s="43" t="s">
        <v>22</v>
      </c>
      <c r="E8" s="43">
        <v>2022</v>
      </c>
      <c r="F8" s="43">
        <v>4</v>
      </c>
      <c r="G8" s="43">
        <v>1</v>
      </c>
      <c r="H8" s="43">
        <v>3</v>
      </c>
      <c r="I8" s="44" t="s">
        <v>23</v>
      </c>
      <c r="J8" s="43" t="s">
        <v>24</v>
      </c>
      <c r="K8" s="42" t="s">
        <v>150</v>
      </c>
    </row>
    <row r="9" spans="1:11" ht="16" x14ac:dyDescent="0.15">
      <c r="A9" s="41">
        <v>2</v>
      </c>
      <c r="B9" s="42" t="s">
        <v>151</v>
      </c>
      <c r="C9" s="43">
        <v>27</v>
      </c>
      <c r="D9" s="43" t="s">
        <v>22</v>
      </c>
      <c r="E9" s="43">
        <v>2022</v>
      </c>
      <c r="F9" s="43">
        <v>28</v>
      </c>
      <c r="G9" s="43">
        <v>9</v>
      </c>
      <c r="H9" s="43">
        <v>19</v>
      </c>
      <c r="I9" s="44" t="s">
        <v>23</v>
      </c>
      <c r="J9" s="43" t="s">
        <v>24</v>
      </c>
      <c r="K9" s="42" t="s">
        <v>152</v>
      </c>
    </row>
    <row r="10" spans="1:11" ht="16" x14ac:dyDescent="0.2">
      <c r="A10" s="41">
        <v>3</v>
      </c>
      <c r="B10" s="42" t="s">
        <v>140</v>
      </c>
      <c r="C10" s="43">
        <v>4</v>
      </c>
      <c r="D10" s="43" t="s">
        <v>132</v>
      </c>
      <c r="E10" s="43">
        <v>2022</v>
      </c>
      <c r="F10" s="43">
        <v>3</v>
      </c>
      <c r="G10" s="43">
        <v>0</v>
      </c>
      <c r="H10" s="43">
        <v>3</v>
      </c>
      <c r="I10" s="45" t="s">
        <v>23</v>
      </c>
      <c r="J10" s="43" t="s">
        <v>24</v>
      </c>
      <c r="K10" s="42" t="s">
        <v>141</v>
      </c>
    </row>
    <row r="11" spans="1:11" ht="16" x14ac:dyDescent="0.2">
      <c r="A11" s="41">
        <v>4</v>
      </c>
      <c r="B11" s="42" t="s">
        <v>142</v>
      </c>
      <c r="C11" s="43">
        <v>11</v>
      </c>
      <c r="D11" s="43" t="s">
        <v>132</v>
      </c>
      <c r="E11" s="43">
        <v>2022</v>
      </c>
      <c r="F11" s="43">
        <v>3</v>
      </c>
      <c r="G11" s="43">
        <v>0</v>
      </c>
      <c r="H11" s="43">
        <v>3</v>
      </c>
      <c r="I11" s="45" t="s">
        <v>23</v>
      </c>
      <c r="J11" s="43" t="s">
        <v>24</v>
      </c>
      <c r="K11" s="42" t="s">
        <v>141</v>
      </c>
    </row>
    <row r="12" spans="1:11" ht="48" x14ac:dyDescent="0.15">
      <c r="A12" s="41">
        <v>5</v>
      </c>
      <c r="B12" s="46" t="s">
        <v>153</v>
      </c>
      <c r="C12" s="47">
        <v>8</v>
      </c>
      <c r="D12" s="41" t="s">
        <v>132</v>
      </c>
      <c r="E12" s="41">
        <v>2022</v>
      </c>
      <c r="F12" s="41">
        <v>4</v>
      </c>
      <c r="G12" s="48">
        <v>1</v>
      </c>
      <c r="H12" s="41">
        <v>3</v>
      </c>
      <c r="I12" s="44" t="s">
        <v>154</v>
      </c>
      <c r="J12" s="48" t="s">
        <v>24</v>
      </c>
      <c r="K12" s="46" t="s">
        <v>155</v>
      </c>
    </row>
    <row r="13" spans="1:11" ht="32" x14ac:dyDescent="0.15">
      <c r="A13" s="41">
        <v>6</v>
      </c>
      <c r="B13" s="46" t="s">
        <v>156</v>
      </c>
      <c r="C13" s="47">
        <v>14</v>
      </c>
      <c r="D13" s="41" t="s">
        <v>132</v>
      </c>
      <c r="E13" s="41">
        <v>2002</v>
      </c>
      <c r="F13" s="41">
        <v>1</v>
      </c>
      <c r="G13" s="48">
        <v>0</v>
      </c>
      <c r="H13" s="41">
        <v>1</v>
      </c>
      <c r="I13" s="44" t="s">
        <v>157</v>
      </c>
      <c r="J13" s="48" t="s">
        <v>158</v>
      </c>
      <c r="K13" s="46" t="s">
        <v>159</v>
      </c>
    </row>
    <row r="14" spans="1:11" ht="32" x14ac:dyDescent="0.15">
      <c r="A14" s="41">
        <v>7</v>
      </c>
      <c r="B14" s="46" t="s">
        <v>160</v>
      </c>
      <c r="C14" s="49" t="s">
        <v>161</v>
      </c>
      <c r="D14" s="41" t="s">
        <v>132</v>
      </c>
      <c r="E14" s="41">
        <v>2022</v>
      </c>
      <c r="F14" s="41">
        <v>2</v>
      </c>
      <c r="G14" s="48">
        <v>0</v>
      </c>
      <c r="H14" s="41">
        <v>2</v>
      </c>
      <c r="I14" s="44" t="s">
        <v>154</v>
      </c>
      <c r="J14" s="48" t="s">
        <v>158</v>
      </c>
      <c r="K14" s="46" t="s">
        <v>155</v>
      </c>
    </row>
    <row r="15" spans="1:11" ht="48" x14ac:dyDescent="0.15">
      <c r="A15" s="41">
        <v>8</v>
      </c>
      <c r="B15" s="46" t="s">
        <v>162</v>
      </c>
      <c r="C15" s="49" t="s">
        <v>163</v>
      </c>
      <c r="D15" s="41" t="s">
        <v>132</v>
      </c>
      <c r="E15" s="41">
        <v>2022</v>
      </c>
      <c r="F15" s="41">
        <v>8</v>
      </c>
      <c r="G15" s="48">
        <v>0</v>
      </c>
      <c r="H15" s="41">
        <v>8</v>
      </c>
      <c r="I15" s="44" t="s">
        <v>157</v>
      </c>
      <c r="J15" s="48" t="s">
        <v>158</v>
      </c>
      <c r="K15" s="46" t="s">
        <v>164</v>
      </c>
    </row>
    <row r="16" spans="1:11" ht="48" x14ac:dyDescent="0.15">
      <c r="A16" s="41">
        <v>9</v>
      </c>
      <c r="B16" s="46" t="s">
        <v>165</v>
      </c>
      <c r="C16" s="49" t="s">
        <v>163</v>
      </c>
      <c r="D16" s="41" t="s">
        <v>132</v>
      </c>
      <c r="E16" s="41">
        <v>2022</v>
      </c>
      <c r="F16" s="41">
        <v>6</v>
      </c>
      <c r="G16" s="48">
        <v>0</v>
      </c>
      <c r="H16" s="41">
        <v>6</v>
      </c>
      <c r="I16" s="44" t="s">
        <v>154</v>
      </c>
      <c r="J16" s="48" t="s">
        <v>158</v>
      </c>
      <c r="K16" s="46" t="s">
        <v>166</v>
      </c>
    </row>
    <row r="17" spans="1:11" ht="48" x14ac:dyDescent="0.15">
      <c r="A17" s="51">
        <v>10</v>
      </c>
      <c r="B17" s="52" t="s">
        <v>169</v>
      </c>
      <c r="C17" s="53">
        <v>7</v>
      </c>
      <c r="D17" s="53" t="s">
        <v>143</v>
      </c>
      <c r="E17" s="53">
        <v>2022</v>
      </c>
      <c r="F17" s="53">
        <v>16</v>
      </c>
      <c r="G17" s="53">
        <v>3</v>
      </c>
      <c r="H17" s="53">
        <v>13</v>
      </c>
      <c r="I17" s="53" t="s">
        <v>23</v>
      </c>
      <c r="J17" s="53" t="s">
        <v>167</v>
      </c>
      <c r="K17" s="52" t="s">
        <v>168</v>
      </c>
    </row>
    <row r="18" spans="1:11" s="8" customFormat="1" ht="32" x14ac:dyDescent="0.15">
      <c r="A18" s="39">
        <v>11</v>
      </c>
      <c r="B18" s="40" t="s">
        <v>240</v>
      </c>
      <c r="C18" s="50">
        <v>4</v>
      </c>
      <c r="D18" s="50" t="s">
        <v>227</v>
      </c>
      <c r="E18" s="50">
        <v>2022</v>
      </c>
      <c r="F18" s="50">
        <v>3</v>
      </c>
      <c r="G18" s="50">
        <v>1</v>
      </c>
      <c r="H18" s="50">
        <v>2</v>
      </c>
      <c r="I18" s="50" t="s">
        <v>23</v>
      </c>
      <c r="J18" s="50" t="s">
        <v>24</v>
      </c>
      <c r="K18" s="40" t="s">
        <v>241</v>
      </c>
    </row>
    <row r="19" spans="1:11" s="8" customFormat="1" ht="64" x14ac:dyDescent="0.15">
      <c r="A19" s="39">
        <v>12</v>
      </c>
      <c r="B19" s="40" t="s">
        <v>237</v>
      </c>
      <c r="C19" s="50">
        <v>16</v>
      </c>
      <c r="D19" s="50" t="s">
        <v>227</v>
      </c>
      <c r="E19" s="50">
        <v>2022</v>
      </c>
      <c r="F19" s="50">
        <v>7</v>
      </c>
      <c r="G19" s="50">
        <v>2</v>
      </c>
      <c r="H19" s="50">
        <v>5</v>
      </c>
      <c r="I19" s="50" t="s">
        <v>23</v>
      </c>
      <c r="J19" s="50" t="s">
        <v>24</v>
      </c>
      <c r="K19" s="40" t="s">
        <v>238</v>
      </c>
    </row>
    <row r="20" spans="1:11" s="8" customFormat="1" ht="48" x14ac:dyDescent="0.15">
      <c r="A20" s="24">
        <v>13</v>
      </c>
      <c r="B20" s="54" t="s">
        <v>239</v>
      </c>
      <c r="C20" s="30">
        <v>23</v>
      </c>
      <c r="D20" s="30" t="s">
        <v>227</v>
      </c>
      <c r="E20" s="30">
        <v>2022</v>
      </c>
      <c r="F20" s="30">
        <v>4</v>
      </c>
      <c r="G20" s="30">
        <v>1</v>
      </c>
      <c r="H20" s="30">
        <v>3</v>
      </c>
      <c r="I20" s="55" t="s">
        <v>154</v>
      </c>
      <c r="J20" s="30" t="s">
        <v>24</v>
      </c>
      <c r="K20" s="56" t="s">
        <v>236</v>
      </c>
    </row>
    <row r="21" spans="1:11" s="8" customFormat="1" ht="48" x14ac:dyDescent="0.15">
      <c r="A21" s="24">
        <v>14</v>
      </c>
      <c r="B21" s="54" t="s">
        <v>267</v>
      </c>
      <c r="C21" s="30">
        <v>8</v>
      </c>
      <c r="D21" s="30" t="s">
        <v>242</v>
      </c>
      <c r="E21" s="30">
        <v>2022</v>
      </c>
      <c r="F21" s="30">
        <v>3</v>
      </c>
      <c r="G21" s="30">
        <v>1</v>
      </c>
      <c r="H21" s="30">
        <v>2</v>
      </c>
      <c r="I21" s="55" t="s">
        <v>157</v>
      </c>
      <c r="J21" s="30" t="s">
        <v>158</v>
      </c>
      <c r="K21" s="56" t="s">
        <v>268</v>
      </c>
    </row>
    <row r="22" spans="1:11" ht="32" x14ac:dyDescent="0.2">
      <c r="A22" s="24">
        <v>15</v>
      </c>
      <c r="B22" s="27" t="s">
        <v>265</v>
      </c>
      <c r="C22" s="59">
        <v>15</v>
      </c>
      <c r="D22" s="59" t="s">
        <v>242</v>
      </c>
      <c r="E22" s="59">
        <v>2022</v>
      </c>
      <c r="F22" s="59">
        <v>3</v>
      </c>
      <c r="G22" s="59">
        <v>0</v>
      </c>
      <c r="H22" s="59">
        <v>3</v>
      </c>
      <c r="I22" s="24" t="s">
        <v>23</v>
      </c>
      <c r="J22" s="59" t="s">
        <v>24</v>
      </c>
      <c r="K22" s="27" t="s">
        <v>266</v>
      </c>
    </row>
    <row r="23" spans="1:11" ht="48" x14ac:dyDescent="0.15">
      <c r="A23" s="24">
        <v>16</v>
      </c>
      <c r="B23" s="54" t="s">
        <v>269</v>
      </c>
      <c r="C23" s="24">
        <v>21</v>
      </c>
      <c r="D23" s="24" t="s">
        <v>242</v>
      </c>
      <c r="E23" s="24">
        <v>2022</v>
      </c>
      <c r="F23" s="24">
        <v>4</v>
      </c>
      <c r="G23" s="24">
        <v>1</v>
      </c>
      <c r="H23" s="24">
        <v>3</v>
      </c>
      <c r="I23" s="24" t="s">
        <v>154</v>
      </c>
      <c r="J23" s="24" t="s">
        <v>24</v>
      </c>
      <c r="K23" s="56" t="s">
        <v>270</v>
      </c>
    </row>
    <row r="24" spans="1:11" ht="48" x14ac:dyDescent="0.15">
      <c r="A24" s="24">
        <v>17</v>
      </c>
      <c r="B24" s="54" t="s">
        <v>271</v>
      </c>
      <c r="C24" s="24">
        <v>29</v>
      </c>
      <c r="D24" s="24" t="s">
        <v>242</v>
      </c>
      <c r="E24" s="24">
        <v>2022</v>
      </c>
      <c r="F24" s="24">
        <v>3</v>
      </c>
      <c r="G24" s="24">
        <v>1</v>
      </c>
      <c r="H24" s="24">
        <v>2</v>
      </c>
      <c r="I24" s="24" t="s">
        <v>154</v>
      </c>
      <c r="J24" s="24" t="s">
        <v>24</v>
      </c>
      <c r="K24" s="56" t="s">
        <v>272</v>
      </c>
    </row>
    <row r="25" spans="1:11" ht="48" x14ac:dyDescent="0.15">
      <c r="A25" s="24">
        <v>18</v>
      </c>
      <c r="B25" s="54" t="s">
        <v>288</v>
      </c>
      <c r="C25" s="30">
        <v>11</v>
      </c>
      <c r="D25" s="30" t="s">
        <v>283</v>
      </c>
      <c r="E25" s="30">
        <v>2022</v>
      </c>
      <c r="F25" s="30">
        <v>5</v>
      </c>
      <c r="G25" s="30">
        <v>2</v>
      </c>
      <c r="H25" s="30">
        <v>3</v>
      </c>
      <c r="I25" s="55" t="s">
        <v>157</v>
      </c>
      <c r="J25" s="30" t="s">
        <v>158</v>
      </c>
      <c r="K25" s="56" t="s">
        <v>289</v>
      </c>
    </row>
    <row r="26" spans="1:11" ht="48" x14ac:dyDescent="0.15">
      <c r="A26" s="24">
        <v>19</v>
      </c>
      <c r="B26" s="54" t="s">
        <v>290</v>
      </c>
      <c r="C26" s="30">
        <v>13</v>
      </c>
      <c r="D26" s="30" t="s">
        <v>283</v>
      </c>
      <c r="E26" s="30">
        <v>2022</v>
      </c>
      <c r="F26" s="30">
        <v>4</v>
      </c>
      <c r="G26" s="30">
        <v>2</v>
      </c>
      <c r="H26" s="30">
        <v>2</v>
      </c>
      <c r="I26" s="55" t="s">
        <v>23</v>
      </c>
      <c r="J26" s="30" t="s">
        <v>146</v>
      </c>
      <c r="K26" s="56" t="s">
        <v>293</v>
      </c>
    </row>
    <row r="27" spans="1:11" ht="48" x14ac:dyDescent="0.15">
      <c r="A27" s="24">
        <v>20</v>
      </c>
      <c r="B27" s="54" t="s">
        <v>290</v>
      </c>
      <c r="C27" s="30">
        <v>15</v>
      </c>
      <c r="D27" s="30" t="s">
        <v>283</v>
      </c>
      <c r="E27" s="30">
        <v>2022</v>
      </c>
      <c r="F27" s="30">
        <v>6</v>
      </c>
      <c r="G27" s="30">
        <v>3</v>
      </c>
      <c r="H27" s="30">
        <v>3</v>
      </c>
      <c r="I27" s="55" t="s">
        <v>23</v>
      </c>
      <c r="J27" s="30" t="s">
        <v>24</v>
      </c>
      <c r="K27" s="56" t="s">
        <v>292</v>
      </c>
    </row>
    <row r="28" spans="1:11" ht="48" x14ac:dyDescent="0.15">
      <c r="A28" s="24">
        <v>21</v>
      </c>
      <c r="B28" s="54" t="s">
        <v>290</v>
      </c>
      <c r="C28" s="30">
        <v>19</v>
      </c>
      <c r="D28" s="30" t="s">
        <v>283</v>
      </c>
      <c r="E28" s="30">
        <v>2022</v>
      </c>
      <c r="F28" s="30">
        <v>2</v>
      </c>
      <c r="G28" s="30">
        <v>1</v>
      </c>
      <c r="H28" s="30">
        <v>1</v>
      </c>
      <c r="I28" s="55" t="s">
        <v>23</v>
      </c>
      <c r="J28" s="30" t="s">
        <v>24</v>
      </c>
      <c r="K28" s="56" t="s">
        <v>291</v>
      </c>
    </row>
    <row r="29" spans="1:11" ht="48" x14ac:dyDescent="0.15">
      <c r="A29" s="24">
        <v>22</v>
      </c>
      <c r="B29" s="54" t="s">
        <v>295</v>
      </c>
      <c r="C29" s="30">
        <v>9</v>
      </c>
      <c r="D29" s="30" t="s">
        <v>296</v>
      </c>
      <c r="E29" s="30">
        <v>2022</v>
      </c>
      <c r="F29" s="30">
        <v>6</v>
      </c>
      <c r="G29" s="30">
        <v>3</v>
      </c>
      <c r="H29" s="30">
        <v>3</v>
      </c>
      <c r="I29" s="55" t="s">
        <v>23</v>
      </c>
      <c r="J29" s="30" t="s">
        <v>24</v>
      </c>
      <c r="K29" s="56" t="s">
        <v>289</v>
      </c>
    </row>
    <row r="30" spans="1:11" ht="16" x14ac:dyDescent="0.2">
      <c r="A30" s="24">
        <v>23</v>
      </c>
      <c r="B30" s="56" t="s">
        <v>297</v>
      </c>
      <c r="C30" s="30">
        <v>16</v>
      </c>
      <c r="D30" s="30" t="s">
        <v>296</v>
      </c>
      <c r="E30" s="30">
        <v>2022</v>
      </c>
      <c r="F30" s="30">
        <v>27</v>
      </c>
      <c r="G30" s="30">
        <v>11</v>
      </c>
      <c r="H30" s="30">
        <v>16</v>
      </c>
      <c r="I30" s="15" t="s">
        <v>23</v>
      </c>
      <c r="J30" s="30" t="s">
        <v>24</v>
      </c>
      <c r="K30" s="56" t="s">
        <v>298</v>
      </c>
    </row>
  </sheetData>
  <mergeCells count="9">
    <mergeCell ref="A6:A7"/>
    <mergeCell ref="B6:B7"/>
    <mergeCell ref="C6:E6"/>
    <mergeCell ref="F6:F7"/>
    <mergeCell ref="K6:K7"/>
    <mergeCell ref="G6:G7"/>
    <mergeCell ref="H6:H7"/>
    <mergeCell ref="I6:I7"/>
    <mergeCell ref="J6:J7"/>
  </mergeCells>
  <pageMargins left="0.70866141732283472" right="0.70866141732283472" top="0.74803149606299213" bottom="0.74803149606299213" header="0.31496062992125984" footer="0.31496062992125984"/>
  <pageSetup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Sujetos Obligados</vt:lpstr>
      <vt:lpstr>Sociedad Civil</vt:lpstr>
      <vt:lpstr>Gobierno Abierto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Evaluador</cp:lastModifiedBy>
  <cp:lastPrinted>2019-06-21T20:07:56Z</cp:lastPrinted>
  <dcterms:created xsi:type="dcterms:W3CDTF">2019-03-07T21:17:19Z</dcterms:created>
  <dcterms:modified xsi:type="dcterms:W3CDTF">2022-09-07T16:49:07Z</dcterms:modified>
</cp:coreProperties>
</file>